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D14" i="1"/>
  <c r="C14" i="1"/>
  <c r="D10" i="1"/>
  <c r="D5" i="1" s="1"/>
  <c r="C10" i="1"/>
  <c r="C5" i="1" s="1"/>
  <c r="I19" i="1"/>
  <c r="J19" i="1"/>
  <c r="H19" i="1"/>
  <c r="B32" i="1" l="1"/>
  <c r="C32" i="1"/>
  <c r="D30" i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5" i="1" l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<sst xmlns="http://schemas.openxmlformats.org/spreadsheetml/2006/main" count="62" uniqueCount="27">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</sst>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F30" sqref="F30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19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3" t="s">
        <v>3</v>
      </c>
      <c r="C4" s="23"/>
      <c r="D4" s="23"/>
      <c r="H4" s="20" t="s">
        <v>22</v>
      </c>
      <c r="I4" s="20" t="s">
        <v>23</v>
      </c>
      <c r="J4" s="20" t="s">
        <v>24</v>
      </c>
    </row>
    <row r="5" spans="1:10" ht="21.75" customHeight="1" x14ac:dyDescent="0.3">
      <c r="A5" s="12" t="s">
        <v>5</v>
      </c>
      <c r="B5" s="14">
        <f>SUM(B6:B9,B10,B14,B18)</f>
        <v>368497.99</v>
      </c>
      <c r="C5" s="14">
        <f t="shared" ref="C5:D5" si="0">SUM(C6:C9,C10,C14,C18)</f>
        <v>175852.00000000003</v>
      </c>
      <c r="D5" s="14">
        <f t="shared" si="0"/>
        <v>192645.99999999997</v>
      </c>
      <c r="E5" s="11"/>
      <c r="F5" s="11"/>
      <c r="G5" s="11"/>
      <c r="H5" s="11">
        <v>368497.99</v>
      </c>
      <c r="I5" s="11">
        <v>175852</v>
      </c>
      <c r="J5" s="11">
        <v>192646</v>
      </c>
    </row>
    <row r="6" spans="1:10" ht="21.75" customHeight="1" x14ac:dyDescent="0.3">
      <c r="A6" s="6" t="s">
        <v>8</v>
      </c>
      <c r="B6" s="15">
        <v>4769.46</v>
      </c>
      <c r="C6" s="15">
        <v>1136.04</v>
      </c>
      <c r="D6" s="15">
        <v>3633.43</v>
      </c>
      <c r="E6" s="11"/>
      <c r="F6" s="11"/>
      <c r="G6" s="11"/>
      <c r="H6" s="11">
        <v>4769.46</v>
      </c>
      <c r="I6" s="11">
        <v>1136.04</v>
      </c>
      <c r="J6" s="11">
        <v>3633.43</v>
      </c>
    </row>
    <row r="7" spans="1:10" ht="21.75" customHeight="1" x14ac:dyDescent="0.3">
      <c r="A7" s="7" t="s">
        <v>9</v>
      </c>
      <c r="B7" s="15">
        <v>129967.34</v>
      </c>
      <c r="C7" s="15">
        <v>56070.45</v>
      </c>
      <c r="D7" s="15">
        <v>73896.89</v>
      </c>
      <c r="E7" s="11"/>
      <c r="F7" s="11"/>
      <c r="G7" s="11"/>
      <c r="H7" s="11">
        <v>129967.34</v>
      </c>
      <c r="I7" s="11">
        <v>56070.45</v>
      </c>
      <c r="J7" s="11">
        <v>73896.89</v>
      </c>
    </row>
    <row r="8" spans="1:10" ht="21.75" customHeight="1" x14ac:dyDescent="0.3">
      <c r="A8" s="6" t="s">
        <v>6</v>
      </c>
      <c r="B8" s="15">
        <v>93370.47</v>
      </c>
      <c r="C8" s="15">
        <v>48211.83</v>
      </c>
      <c r="D8" s="15">
        <v>45158.64</v>
      </c>
      <c r="E8" s="11"/>
      <c r="F8" s="11"/>
      <c r="G8" s="11"/>
      <c r="H8" s="11">
        <v>93370.47</v>
      </c>
      <c r="I8" s="11">
        <v>48211.83</v>
      </c>
      <c r="J8" s="11">
        <v>45158.64</v>
      </c>
    </row>
    <row r="9" spans="1:10" ht="21.75" customHeight="1" x14ac:dyDescent="0.3">
      <c r="A9" s="8" t="s">
        <v>10</v>
      </c>
      <c r="B9" s="15">
        <v>67282.95</v>
      </c>
      <c r="C9" s="15">
        <v>33115.58</v>
      </c>
      <c r="D9" s="15">
        <v>34167.370000000003</v>
      </c>
      <c r="E9" s="11"/>
      <c r="F9" s="11"/>
      <c r="G9" s="11"/>
      <c r="H9" s="11">
        <v>67282.95</v>
      </c>
      <c r="I9" s="11">
        <v>33115.58</v>
      </c>
      <c r="J9" s="11">
        <v>34167.370000000003</v>
      </c>
    </row>
    <row r="10" spans="1:10" ht="21.75" customHeight="1" x14ac:dyDescent="0.3">
      <c r="A10" s="8" t="s">
        <v>11</v>
      </c>
      <c r="B10" s="13">
        <f>SUM(B11:B13)</f>
        <v>40246.99</v>
      </c>
      <c r="C10" s="13">
        <f t="shared" ref="C10" si="1">SUM(C11:C13)</f>
        <v>20640.09</v>
      </c>
      <c r="D10" s="13">
        <f t="shared" ref="D10" si="2">SUM(D11:D13)</f>
        <v>19606.900000000001</v>
      </c>
      <c r="E10" s="11"/>
      <c r="F10" s="11"/>
      <c r="G10" s="11"/>
      <c r="H10" s="11">
        <v>33362.699999999997</v>
      </c>
      <c r="I10" s="11">
        <v>16123.11</v>
      </c>
      <c r="J10" s="11">
        <v>17239.59</v>
      </c>
    </row>
    <row r="11" spans="1:10" ht="21.75" customHeight="1" x14ac:dyDescent="0.3">
      <c r="A11" s="8" t="s">
        <v>13</v>
      </c>
      <c r="B11" s="15">
        <v>33362.699999999997</v>
      </c>
      <c r="C11" s="15">
        <v>16123.11</v>
      </c>
      <c r="D11" s="15">
        <v>17239.59</v>
      </c>
      <c r="E11" s="11"/>
      <c r="F11" s="11"/>
      <c r="G11" s="11"/>
      <c r="H11" s="11">
        <v>6884.29</v>
      </c>
      <c r="I11" s="11">
        <v>4516.9799999999996</v>
      </c>
      <c r="J11" s="11">
        <v>2367.31</v>
      </c>
    </row>
    <row r="12" spans="1:10" ht="21.75" customHeight="1" x14ac:dyDescent="0.3">
      <c r="A12" s="8" t="s">
        <v>14</v>
      </c>
      <c r="B12" s="15">
        <v>6884.29</v>
      </c>
      <c r="C12" s="15">
        <v>4516.9799999999996</v>
      </c>
      <c r="D12" s="15">
        <v>2367.31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16036.57</v>
      </c>
      <c r="I13" s="11">
        <v>8402.23</v>
      </c>
      <c r="J13" s="11">
        <v>7634.34</v>
      </c>
    </row>
    <row r="14" spans="1:10" ht="21.75" customHeight="1" x14ac:dyDescent="0.3">
      <c r="A14" s="8" t="s">
        <v>12</v>
      </c>
      <c r="B14" s="13">
        <f>SUM(B15:B17)</f>
        <v>32860.78</v>
      </c>
      <c r="C14" s="13">
        <f t="shared" ref="C14" si="3">SUM(C15:C17)</f>
        <v>16678.009999999998</v>
      </c>
      <c r="D14" s="13">
        <f t="shared" ref="D14" si="4">SUM(D15:D17)</f>
        <v>16182.77</v>
      </c>
      <c r="E14" s="11"/>
      <c r="F14" s="11"/>
      <c r="G14" s="11"/>
      <c r="H14" s="11">
        <v>9990.41</v>
      </c>
      <c r="I14" s="11">
        <v>5433.75</v>
      </c>
      <c r="J14" s="11">
        <v>4556.66</v>
      </c>
    </row>
    <row r="15" spans="1:10" ht="21.75" customHeight="1" x14ac:dyDescent="0.3">
      <c r="A15" s="8" t="s">
        <v>18</v>
      </c>
      <c r="B15" s="15">
        <v>16036.57</v>
      </c>
      <c r="C15" s="15">
        <v>8402.23</v>
      </c>
      <c r="D15" s="15">
        <v>7634.34</v>
      </c>
      <c r="E15" s="11"/>
      <c r="F15" s="11"/>
      <c r="G15" s="11"/>
      <c r="H15" s="11">
        <v>6833.8</v>
      </c>
      <c r="I15" s="11">
        <v>2842.03</v>
      </c>
      <c r="J15" s="11">
        <v>3991.77</v>
      </c>
    </row>
    <row r="16" spans="1:10" ht="21.75" customHeight="1" x14ac:dyDescent="0.3">
      <c r="A16" s="8" t="s">
        <v>16</v>
      </c>
      <c r="B16" s="15">
        <v>9990.41</v>
      </c>
      <c r="C16" s="15">
        <v>5433.75</v>
      </c>
      <c r="D16" s="15">
        <v>4556.66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6833.8</v>
      </c>
      <c r="C17" s="15">
        <v>2842.03</v>
      </c>
      <c r="D17" s="15">
        <v>3991.77</v>
      </c>
      <c r="E17" s="11"/>
      <c r="F17" s="11"/>
      <c r="G17" s="11"/>
      <c r="H17" s="11" t="s">
        <v>17</v>
      </c>
      <c r="I17" s="11" t="s">
        <v>17</v>
      </c>
      <c r="J17" s="11" t="s">
        <v>17</v>
      </c>
    </row>
    <row r="18" spans="1:10" ht="19.5" x14ac:dyDescent="0.3">
      <c r="A18" s="8" t="s">
        <v>19</v>
      </c>
      <c r="B18" s="15" t="s">
        <v>17</v>
      </c>
      <c r="C18" s="15" t="s">
        <v>17</v>
      </c>
      <c r="D18" s="15" t="s">
        <v>17</v>
      </c>
    </row>
    <row r="19" spans="1:10" ht="21.75" customHeight="1" x14ac:dyDescent="0.2">
      <c r="A19" s="8"/>
      <c r="B19" s="22" t="s">
        <v>4</v>
      </c>
      <c r="C19" s="22"/>
      <c r="D19" s="22"/>
      <c r="H19" s="13">
        <f>SUM(H6:H9,H10,H14)</f>
        <v>338743.32999999996</v>
      </c>
      <c r="I19" s="13">
        <f t="shared" ref="I19:J19" si="5">SUM(I6:I9,I10,I14)</f>
        <v>160090.76</v>
      </c>
      <c r="J19" s="13">
        <f t="shared" si="5"/>
        <v>178652.58</v>
      </c>
    </row>
    <row r="20" spans="1:10" ht="21.75" customHeight="1" x14ac:dyDescent="0.2">
      <c r="A20" s="12" t="s">
        <v>5</v>
      </c>
      <c r="B20" s="16">
        <f>SUM(B21,B22,B23,B24,B25,B29,B33)</f>
        <v>99.999999999999986</v>
      </c>
      <c r="C20" s="16">
        <f>SUM(C21,C22,C23,C24,C25,C29,C33)</f>
        <v>99.999999999999972</v>
      </c>
      <c r="D20" s="16">
        <f>SUM(D21,D22,D23,D24,D25,D29,D33)</f>
        <v>100.00000000000003</v>
      </c>
    </row>
    <row r="21" spans="1:10" ht="21.75" customHeight="1" x14ac:dyDescent="0.2">
      <c r="A21" s="6" t="s">
        <v>8</v>
      </c>
      <c r="B21" s="17">
        <f>(B6*100)/$B$5</f>
        <v>1.2942974261542106</v>
      </c>
      <c r="C21" s="17">
        <f>(C6*100)/$C$5</f>
        <v>0.64602051725314458</v>
      </c>
      <c r="D21" s="17">
        <f>(D6*100)/$D$5</f>
        <v>1.8860656333378323</v>
      </c>
    </row>
    <row r="22" spans="1:10" ht="21.75" customHeight="1" x14ac:dyDescent="0.2">
      <c r="A22" s="7" t="s">
        <v>9</v>
      </c>
      <c r="B22" s="17">
        <f>(B7*100)/$B$5</f>
        <v>35.269484102206363</v>
      </c>
      <c r="C22" s="17">
        <f>(C7*100)/$C$5</f>
        <v>31.885022632668374</v>
      </c>
      <c r="D22" s="17">
        <f>(D7*100)/$D$5</f>
        <v>38.358901819918408</v>
      </c>
    </row>
    <row r="23" spans="1:10" ht="21.75" customHeight="1" x14ac:dyDescent="0.2">
      <c r="A23" s="6" t="s">
        <v>6</v>
      </c>
      <c r="B23" s="17">
        <f>(B8*100)/$B$5</f>
        <v>25.338121925712539</v>
      </c>
      <c r="C23" s="17">
        <f>(C8*100)/$C$5</f>
        <v>27.416139708391142</v>
      </c>
      <c r="D23" s="17">
        <f>(D8*100)/$D$5</f>
        <v>23.441254944301988</v>
      </c>
    </row>
    <row r="24" spans="1:10" ht="21.75" customHeight="1" x14ac:dyDescent="0.2">
      <c r="A24" s="8" t="s">
        <v>10</v>
      </c>
      <c r="B24" s="17">
        <f>(B9*100)/$B$5</f>
        <v>18.258702035253979</v>
      </c>
      <c r="C24" s="17">
        <f>(C9*100)/$C$5</f>
        <v>18.831506039169298</v>
      </c>
      <c r="D24" s="17">
        <f>(D9*100)/$D$5</f>
        <v>17.735831525180906</v>
      </c>
    </row>
    <row r="25" spans="1:10" ht="21.75" customHeight="1" x14ac:dyDescent="0.2">
      <c r="A25" s="8" t="s">
        <v>11</v>
      </c>
      <c r="B25" s="17">
        <f>SUM(B26:B28)</f>
        <v>10.921902179167922</v>
      </c>
      <c r="C25" s="17">
        <f t="shared" ref="C25:D25" si="6">SUM(C26:C28)</f>
        <v>11.737193776584853</v>
      </c>
      <c r="D25" s="17">
        <f t="shared" si="6"/>
        <v>10.177683419328719</v>
      </c>
    </row>
    <row r="26" spans="1:10" ht="21.75" customHeight="1" x14ac:dyDescent="0.2">
      <c r="A26" s="8" t="s">
        <v>13</v>
      </c>
      <c r="B26" s="17">
        <f t="shared" ref="B26:B33" si="7">(B11*100)/$B$5</f>
        <v>9.0536993159718442</v>
      </c>
      <c r="C26" s="17">
        <f t="shared" ref="C26:C32" si="8">(C11*100)/$C$5</f>
        <v>9.1685678866319389</v>
      </c>
      <c r="D26" s="17">
        <f t="shared" ref="D26:D32" si="9">(D11*100)/$D$5</f>
        <v>8.9488439936463795</v>
      </c>
    </row>
    <row r="27" spans="1:10" ht="21.75" customHeight="1" x14ac:dyDescent="0.2">
      <c r="A27" s="8" t="s">
        <v>14</v>
      </c>
      <c r="B27" s="17">
        <f t="shared" si="7"/>
        <v>1.8682028631960788</v>
      </c>
      <c r="C27" s="17">
        <f t="shared" si="8"/>
        <v>2.5686258899529144</v>
      </c>
      <c r="D27" s="17">
        <f t="shared" si="9"/>
        <v>1.2288394256823398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8.9174923315049845</v>
      </c>
      <c r="C29" s="17">
        <f t="shared" si="8"/>
        <v>9.4841173259331679</v>
      </c>
      <c r="D29" s="17">
        <f t="shared" si="9"/>
        <v>8.4002626579321671</v>
      </c>
    </row>
    <row r="30" spans="1:10" ht="21.75" customHeight="1" x14ac:dyDescent="0.2">
      <c r="A30" s="8" t="s">
        <v>18</v>
      </c>
      <c r="B30" s="17">
        <f t="shared" si="7"/>
        <v>4.3518744837658412</v>
      </c>
      <c r="C30" s="17">
        <f t="shared" si="8"/>
        <v>4.7780121920706042</v>
      </c>
      <c r="D30" s="17">
        <f t="shared" si="9"/>
        <v>3.962885292193973</v>
      </c>
    </row>
    <row r="31" spans="1:10" ht="21.75" customHeight="1" x14ac:dyDescent="0.2">
      <c r="A31" s="8" t="s">
        <v>16</v>
      </c>
      <c r="B31" s="17">
        <f t="shared" si="7"/>
        <v>2.7111165518161986</v>
      </c>
      <c r="C31" s="17">
        <f t="shared" si="8"/>
        <v>3.089956326911266</v>
      </c>
      <c r="D31" s="17">
        <f t="shared" si="9"/>
        <v>2.3653021604393554</v>
      </c>
    </row>
    <row r="32" spans="1:10" ht="21.75" customHeight="1" x14ac:dyDescent="0.2">
      <c r="A32" s="8" t="s">
        <v>15</v>
      </c>
      <c r="B32" s="21">
        <f t="shared" si="7"/>
        <v>1.8545012959229439</v>
      </c>
      <c r="C32" s="17">
        <f t="shared" si="8"/>
        <v>1.6161488069512997</v>
      </c>
      <c r="D32" s="21">
        <f t="shared" si="9"/>
        <v>2.0720752052988387</v>
      </c>
    </row>
    <row r="33" spans="1:4" ht="19.5" x14ac:dyDescent="0.2">
      <c r="A33" s="9" t="s">
        <v>19</v>
      </c>
      <c r="B33" s="18" t="s">
        <v>17</v>
      </c>
      <c r="C33" s="18" t="s">
        <v>17</v>
      </c>
      <c r="D33" s="18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2018-04-02T02:27:50Z</dcterms:modified>
</cp:coreProperties>
</file>