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3" i="1" l="1"/>
  <c r="D24" i="1"/>
  <c r="D25" i="1"/>
  <c r="D26" i="1"/>
  <c r="D28" i="1"/>
  <c r="D29" i="1"/>
  <c r="D32" i="1"/>
  <c r="D33" i="1"/>
  <c r="D34" i="1"/>
  <c r="D36" i="1"/>
  <c r="D22" i="1"/>
  <c r="C23" i="1"/>
  <c r="C24" i="1"/>
  <c r="C25" i="1"/>
  <c r="C26" i="1"/>
  <c r="C28" i="1"/>
  <c r="C29" i="1"/>
  <c r="C32" i="1"/>
  <c r="C33" i="1"/>
  <c r="C34" i="1"/>
  <c r="C22" i="1"/>
  <c r="B23" i="1"/>
  <c r="B24" i="1"/>
  <c r="B25" i="1"/>
  <c r="B26" i="1"/>
  <c r="B28" i="1"/>
  <c r="B29" i="1"/>
  <c r="B32" i="1"/>
  <c r="B33" i="1"/>
  <c r="B34" i="1"/>
  <c r="B22" i="1"/>
  <c r="D15" i="1" l="1"/>
  <c r="C15" i="1"/>
  <c r="B15" i="1"/>
  <c r="D11" i="1"/>
  <c r="D27" i="1" s="1"/>
  <c r="C11" i="1"/>
  <c r="C27" i="1" s="1"/>
  <c r="B11" i="1"/>
  <c r="B27" i="1" s="1"/>
  <c r="I15" i="1" l="1"/>
  <c r="J15" i="1"/>
  <c r="I11" i="1"/>
  <c r="J11" i="1"/>
  <c r="H15" i="1"/>
  <c r="H11" i="1"/>
  <c r="I21" i="1" l="1"/>
  <c r="H21" i="1"/>
  <c r="J21" i="1"/>
  <c r="C36" i="1" l="1"/>
</calcChain>
</file>

<file path=xl/sharedStrings.xml><?xml version="1.0" encoding="utf-8"?>
<sst xmlns="http://schemas.openxmlformats.org/spreadsheetml/2006/main" count="47" uniqueCount="23">
  <si>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</si>
  <si>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</si>
  <si>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</si>
  <si>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</si>
  <si>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</si>
  <si>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</si>
  <si>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</si>
  <si>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</si>
  <si>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</si>
  <si>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</si>
  <si>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</si>
  <si>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</si>
  <si>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</si>
  <si>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</si>
  <si>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</si>
  <si>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</si>
  <si>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</si>
  <si>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</si>
  <si>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</si>
  <si>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</si>
  <si>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</si>
  <si>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ไตรมาสที่ 3/2561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</si>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</sst>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6" zoomScaleNormal="100" zoomScaleSheetLayoutView="91" workbookViewId="0">
      <selection activeCell="G37" sqref="G37"/>
    </sheetView>
  </sheetViews>
  <sheetFormatPr defaultColWidth="9" defaultRowHeight="21.75" customHeight="1" x14ac:dyDescent="0.2"/>
  <cols>
    <col min="1" max="1" width="27.375" style="4" customWidth="1"/>
    <col min="2" max="2" width="15.375" style="4" customWidth="1"/>
    <col min="3" max="3" width="17.25" style="4" customWidth="1"/>
    <col min="4" max="4" width="16.75" style="4" customWidth="1"/>
    <col min="5" max="16384" width="9" style="4"/>
  </cols>
  <sheetData>
    <row r="1" spans="1:10" ht="27.75" customHeight="1" x14ac:dyDescent="0.2"/>
    <row r="2" spans="1:10" ht="21.75" customHeight="1" x14ac:dyDescent="0.2">
      <c r="A2" s="2" t="s">
        <v>20</v>
      </c>
      <c r="B2" s="2"/>
      <c r="C2" s="2"/>
      <c r="D2" s="1"/>
    </row>
    <row r="3" spans="1:10" ht="21.75" customHeight="1" x14ac:dyDescent="0.2">
      <c r="A3" s="17" t="s">
        <v>21</v>
      </c>
      <c r="B3" s="2"/>
      <c r="C3" s="2"/>
      <c r="D3" s="1"/>
    </row>
    <row r="4" spans="1:10" ht="21.75" customHeight="1" x14ac:dyDescent="0.2">
      <c r="A4" s="3" t="s">
        <v>7</v>
      </c>
      <c r="B4" s="5" t="s">
        <v>0</v>
      </c>
      <c r="C4" s="5" t="s">
        <v>1</v>
      </c>
      <c r="D4" s="5" t="s">
        <v>2</v>
      </c>
    </row>
    <row r="5" spans="1:10" ht="21.75" customHeight="1" x14ac:dyDescent="0.2">
      <c r="A5" s="19"/>
      <c r="B5" s="23" t="s">
        <v>3</v>
      </c>
      <c r="C5" s="23"/>
      <c r="D5" s="23"/>
    </row>
    <row r="6" spans="1:10" ht="21.75" customHeight="1" x14ac:dyDescent="0.3">
      <c r="A6" s="19" t="s">
        <v>5</v>
      </c>
      <c r="B6" s="13">
        <v>368649</v>
      </c>
      <c r="C6" s="13">
        <v>175887</v>
      </c>
      <c r="D6" s="13">
        <v>192762</v>
      </c>
      <c r="E6" s="11"/>
      <c r="F6" s="11"/>
      <c r="G6" s="11"/>
      <c r="H6" s="11">
        <v>367846</v>
      </c>
      <c r="I6" s="11">
        <v>175653</v>
      </c>
      <c r="J6" s="11">
        <v>192193.01</v>
      </c>
    </row>
    <row r="7" spans="1:10" ht="21.75" customHeight="1" x14ac:dyDescent="0.3">
      <c r="A7" s="6" t="s">
        <v>8</v>
      </c>
      <c r="B7" s="14">
        <v>6664.76</v>
      </c>
      <c r="C7" s="14">
        <v>1669.23</v>
      </c>
      <c r="D7" s="14">
        <v>4995.5200000000004</v>
      </c>
      <c r="E7" s="11"/>
      <c r="F7" s="11"/>
      <c r="G7" s="11"/>
      <c r="H7" s="11">
        <v>5750.1</v>
      </c>
      <c r="I7" s="11">
        <v>1748.37</v>
      </c>
      <c r="J7" s="11">
        <v>4001.74</v>
      </c>
    </row>
    <row r="8" spans="1:10" ht="21.75" customHeight="1" x14ac:dyDescent="0.3">
      <c r="A8" s="7" t="s">
        <v>9</v>
      </c>
      <c r="B8" s="14">
        <v>123130.35</v>
      </c>
      <c r="C8" s="14">
        <v>52241.3</v>
      </c>
      <c r="D8" s="14">
        <v>70889.05</v>
      </c>
      <c r="E8" s="11"/>
      <c r="F8" s="11"/>
      <c r="G8" s="11"/>
      <c r="H8" s="11">
        <v>127277.19</v>
      </c>
      <c r="I8" s="11">
        <v>55002.29</v>
      </c>
      <c r="J8" s="11">
        <v>72274.899999999994</v>
      </c>
    </row>
    <row r="9" spans="1:10" ht="21.75" customHeight="1" x14ac:dyDescent="0.3">
      <c r="A9" s="6" t="s">
        <v>6</v>
      </c>
      <c r="B9" s="14">
        <v>97337.37</v>
      </c>
      <c r="C9" s="14">
        <v>49845.01</v>
      </c>
      <c r="D9" s="14">
        <v>47492.36</v>
      </c>
      <c r="E9" s="11"/>
      <c r="F9" s="11"/>
      <c r="G9" s="11"/>
      <c r="H9" s="11">
        <v>101223.2</v>
      </c>
      <c r="I9" s="11">
        <v>49573.279999999999</v>
      </c>
      <c r="J9" s="11">
        <v>51649.919999999998</v>
      </c>
    </row>
    <row r="10" spans="1:10" ht="21.75" customHeight="1" x14ac:dyDescent="0.3">
      <c r="A10" s="8" t="s">
        <v>10</v>
      </c>
      <c r="B10" s="14">
        <v>63522.84</v>
      </c>
      <c r="C10" s="14">
        <v>35501.32</v>
      </c>
      <c r="D10" s="14">
        <v>28021.52</v>
      </c>
      <c r="E10" s="11"/>
      <c r="F10" s="11"/>
      <c r="G10" s="11"/>
      <c r="H10" s="11">
        <v>60780.12</v>
      </c>
      <c r="I10" s="11">
        <v>33761.870000000003</v>
      </c>
      <c r="J10" s="11">
        <v>27018.25</v>
      </c>
    </row>
    <row r="11" spans="1:10" ht="21.75" customHeight="1" x14ac:dyDescent="0.3">
      <c r="A11" s="8" t="s">
        <v>11</v>
      </c>
      <c r="B11" s="12">
        <f>SUM(B12:B13)</f>
        <v>40992.659999999996</v>
      </c>
      <c r="C11" s="12">
        <f>SUM(C12:C13)</f>
        <v>21317.200000000001</v>
      </c>
      <c r="D11" s="12">
        <f>SUM(D12:D13)</f>
        <v>19675.46</v>
      </c>
      <c r="E11" s="11"/>
      <c r="F11" s="11"/>
      <c r="G11" s="11"/>
      <c r="H11" s="12">
        <f>SUM(H12:H14)</f>
        <v>38842.810000000005</v>
      </c>
      <c r="I11" s="12">
        <f t="shared" ref="I11:J11" si="0">SUM(I12:I14)</f>
        <v>20105.060000000001</v>
      </c>
      <c r="J11" s="12">
        <f t="shared" si="0"/>
        <v>18737.75</v>
      </c>
    </row>
    <row r="12" spans="1:10" ht="21.75" customHeight="1" x14ac:dyDescent="0.3">
      <c r="A12" s="8" t="s">
        <v>13</v>
      </c>
      <c r="B12" s="14">
        <v>33594.339999999997</v>
      </c>
      <c r="C12" s="14">
        <v>18314.900000000001</v>
      </c>
      <c r="D12" s="14">
        <v>15279.44</v>
      </c>
      <c r="E12" s="11"/>
      <c r="F12" s="11"/>
      <c r="G12" s="11"/>
      <c r="H12" s="11">
        <v>30867.4</v>
      </c>
      <c r="I12" s="11">
        <v>15171.68</v>
      </c>
      <c r="J12" s="11">
        <v>15695.72</v>
      </c>
    </row>
    <row r="13" spans="1:10" ht="21.75" customHeight="1" x14ac:dyDescent="0.3">
      <c r="A13" s="8" t="s">
        <v>14</v>
      </c>
      <c r="B13" s="14">
        <v>7398.32</v>
      </c>
      <c r="C13" s="14">
        <v>3002.3</v>
      </c>
      <c r="D13" s="14">
        <v>4396.0200000000004</v>
      </c>
      <c r="E13" s="11"/>
      <c r="F13" s="11"/>
      <c r="G13" s="11"/>
      <c r="H13" s="11">
        <v>7821.84</v>
      </c>
      <c r="I13" s="11">
        <v>4933.38</v>
      </c>
      <c r="J13" s="11">
        <v>2888.46</v>
      </c>
    </row>
    <row r="14" spans="1:10" ht="21.75" customHeight="1" x14ac:dyDescent="0.3">
      <c r="A14" s="8" t="s">
        <v>15</v>
      </c>
      <c r="B14" s="14" t="s">
        <v>17</v>
      </c>
      <c r="C14" s="14" t="s">
        <v>17</v>
      </c>
      <c r="D14" s="14" t="s">
        <v>17</v>
      </c>
      <c r="E14" s="11"/>
      <c r="F14" s="11"/>
      <c r="G14" s="11"/>
      <c r="H14" s="11">
        <v>153.57</v>
      </c>
      <c r="I14" s="11" t="s">
        <v>17</v>
      </c>
      <c r="J14" s="11">
        <v>153.57</v>
      </c>
    </row>
    <row r="15" spans="1:10" ht="21.75" customHeight="1" x14ac:dyDescent="0.3">
      <c r="A15" s="8" t="s">
        <v>12</v>
      </c>
      <c r="B15" s="12">
        <f>SUM(B16:B18)</f>
        <v>36363.599999999999</v>
      </c>
      <c r="C15" s="12">
        <f>SUM(C16:C18)</f>
        <v>15021.810000000001</v>
      </c>
      <c r="D15" s="12">
        <f>SUM(D16:D18)</f>
        <v>21341.79</v>
      </c>
      <c r="E15" s="11"/>
      <c r="F15" s="11"/>
      <c r="G15" s="11"/>
      <c r="H15" s="12">
        <f>SUM(H16:H18)</f>
        <v>33972.590000000004</v>
      </c>
      <c r="I15" s="12">
        <f t="shared" ref="I15:J15" si="1">SUM(I16:I18)</f>
        <v>15462.14</v>
      </c>
      <c r="J15" s="12">
        <f t="shared" si="1"/>
        <v>18510.45</v>
      </c>
    </row>
    <row r="16" spans="1:10" ht="21.75" customHeight="1" x14ac:dyDescent="0.3">
      <c r="A16" s="8" t="s">
        <v>18</v>
      </c>
      <c r="B16" s="14">
        <v>13371.73</v>
      </c>
      <c r="C16" s="14">
        <v>6445.88</v>
      </c>
      <c r="D16" s="14">
        <v>6925.84</v>
      </c>
      <c r="E16" s="11"/>
      <c r="F16" s="11"/>
      <c r="G16" s="11"/>
      <c r="H16" s="11">
        <v>13460.97</v>
      </c>
      <c r="I16" s="11">
        <v>6341.76</v>
      </c>
      <c r="J16" s="11">
        <v>7119.21</v>
      </c>
    </row>
    <row r="17" spans="1:10" ht="21.75" customHeight="1" x14ac:dyDescent="0.3">
      <c r="A17" s="8" t="s">
        <v>16</v>
      </c>
      <c r="B17" s="14">
        <v>12570.8</v>
      </c>
      <c r="C17" s="14">
        <v>5904.22</v>
      </c>
      <c r="D17" s="14">
        <v>6666.59</v>
      </c>
      <c r="E17" s="11"/>
      <c r="F17" s="11"/>
      <c r="G17" s="11"/>
      <c r="H17" s="11">
        <v>11774.11</v>
      </c>
      <c r="I17" s="11">
        <v>5841.41</v>
      </c>
      <c r="J17" s="11">
        <v>5932.69</v>
      </c>
    </row>
    <row r="18" spans="1:10" ht="21.75" customHeight="1" x14ac:dyDescent="0.3">
      <c r="A18" s="8" t="s">
        <v>15</v>
      </c>
      <c r="B18" s="14">
        <v>10421.07</v>
      </c>
      <c r="C18" s="14">
        <v>2671.71</v>
      </c>
      <c r="D18" s="14">
        <v>7749.36</v>
      </c>
      <c r="E18" s="11"/>
      <c r="F18" s="11"/>
      <c r="G18" s="11"/>
      <c r="H18" s="11">
        <v>8737.51</v>
      </c>
      <c r="I18" s="11">
        <v>3278.97</v>
      </c>
      <c r="J18" s="11">
        <v>5458.55</v>
      </c>
    </row>
    <row r="19" spans="1:10" ht="21.75" hidden="1" customHeight="1" x14ac:dyDescent="0.3">
      <c r="A19" s="8" t="s">
        <v>19</v>
      </c>
      <c r="B19" s="14"/>
      <c r="C19" s="15">
        <v>244.68</v>
      </c>
      <c r="D19" s="14" t="s">
        <v>17</v>
      </c>
    </row>
    <row r="20" spans="1:10" ht="21.75" customHeight="1" x14ac:dyDescent="0.3">
      <c r="A20" s="8" t="s">
        <v>19</v>
      </c>
      <c r="B20" s="14">
        <v>637.44000000000005</v>
      </c>
      <c r="C20" s="14">
        <v>291.13</v>
      </c>
      <c r="D20" s="14">
        <v>346.31</v>
      </c>
    </row>
    <row r="21" spans="1:10" ht="21.75" customHeight="1" x14ac:dyDescent="0.2">
      <c r="A21" s="8"/>
      <c r="B21" s="22" t="s">
        <v>4</v>
      </c>
      <c r="C21" s="22"/>
      <c r="D21" s="22"/>
      <c r="H21" s="12">
        <f>SUM(H7:H10,H11,H15)</f>
        <v>367846.01</v>
      </c>
      <c r="I21" s="12">
        <f t="shared" ref="I21:J21" si="2">SUM(I7:I10,I11,I15)</f>
        <v>175653.01</v>
      </c>
      <c r="J21" s="12">
        <f t="shared" si="2"/>
        <v>192193.01</v>
      </c>
    </row>
    <row r="22" spans="1:10" ht="21.75" customHeight="1" x14ac:dyDescent="0.2">
      <c r="A22" s="19" t="s">
        <v>5</v>
      </c>
      <c r="B22" s="16">
        <f>+B6*100/$B$6</f>
        <v>100</v>
      </c>
      <c r="C22" s="16">
        <f>+C6*100/$C$6</f>
        <v>100</v>
      </c>
      <c r="D22" s="16">
        <f>+D6*100/$D$6</f>
        <v>100</v>
      </c>
    </row>
    <row r="23" spans="1:10" ht="21.75" customHeight="1" x14ac:dyDescent="0.2">
      <c r="A23" s="6" t="s">
        <v>8</v>
      </c>
      <c r="B23" s="20">
        <f t="shared" ref="B23:B34" si="3">+B7*100/$B$6</f>
        <v>1.8078877197551058</v>
      </c>
      <c r="C23" s="20">
        <f t="shared" ref="C23:C34" si="4">+C7*100/$C$6</f>
        <v>0.94903546026710328</v>
      </c>
      <c r="D23" s="20">
        <f t="shared" ref="D23:D36" si="5">+D7*100/$D$6</f>
        <v>2.5915481267054714</v>
      </c>
    </row>
    <row r="24" spans="1:10" ht="21.75" customHeight="1" x14ac:dyDescent="0.2">
      <c r="A24" s="7" t="s">
        <v>9</v>
      </c>
      <c r="B24" s="20">
        <f t="shared" si="3"/>
        <v>33.400429677009839</v>
      </c>
      <c r="C24" s="20">
        <f t="shared" si="4"/>
        <v>29.701626612541006</v>
      </c>
      <c r="D24" s="20">
        <f t="shared" si="5"/>
        <v>36.775427729531756</v>
      </c>
    </row>
    <row r="25" spans="1:10" ht="21.75" customHeight="1" x14ac:dyDescent="0.2">
      <c r="A25" s="6" t="s">
        <v>6</v>
      </c>
      <c r="B25" s="20">
        <f t="shared" si="3"/>
        <v>26.403806873204594</v>
      </c>
      <c r="C25" s="20">
        <f t="shared" si="4"/>
        <v>28.339223478710764</v>
      </c>
      <c r="D25" s="20">
        <f t="shared" si="5"/>
        <v>24.6378228073998</v>
      </c>
    </row>
    <row r="26" spans="1:10" ht="21.75" customHeight="1" x14ac:dyDescent="0.2">
      <c r="A26" s="8" t="s">
        <v>10</v>
      </c>
      <c r="B26" s="20">
        <f t="shared" si="3"/>
        <v>17.231252492208036</v>
      </c>
      <c r="C26" s="20">
        <f t="shared" si="4"/>
        <v>20.184163696009371</v>
      </c>
      <c r="D26" s="20">
        <f t="shared" si="5"/>
        <v>14.536848548987871</v>
      </c>
    </row>
    <row r="27" spans="1:10" ht="21.75" customHeight="1" x14ac:dyDescent="0.2">
      <c r="A27" s="8" t="s">
        <v>11</v>
      </c>
      <c r="B27" s="20">
        <f t="shared" si="3"/>
        <v>11.119699226093111</v>
      </c>
      <c r="C27" s="20">
        <f t="shared" si="4"/>
        <v>12.119826934338525</v>
      </c>
      <c r="D27" s="20">
        <f t="shared" si="5"/>
        <v>10.207125885807368</v>
      </c>
    </row>
    <row r="28" spans="1:10" ht="21.75" customHeight="1" x14ac:dyDescent="0.2">
      <c r="A28" s="8" t="s">
        <v>13</v>
      </c>
      <c r="B28" s="20">
        <f t="shared" si="3"/>
        <v>9.1128254789786478</v>
      </c>
      <c r="C28" s="20">
        <f t="shared" si="4"/>
        <v>10.412878723271193</v>
      </c>
      <c r="D28" s="20">
        <f t="shared" si="5"/>
        <v>7.9265830402257702</v>
      </c>
    </row>
    <row r="29" spans="1:10" ht="21.75" customHeight="1" x14ac:dyDescent="0.2">
      <c r="A29" s="8" t="s">
        <v>14</v>
      </c>
      <c r="B29" s="20">
        <f t="shared" si="3"/>
        <v>2.0068737471144638</v>
      </c>
      <c r="C29" s="20">
        <f t="shared" si="4"/>
        <v>1.7069482110673331</v>
      </c>
      <c r="D29" s="20">
        <f t="shared" si="5"/>
        <v>2.2805428455815981</v>
      </c>
    </row>
    <row r="30" spans="1:10" ht="21.75" customHeight="1" x14ac:dyDescent="0.2">
      <c r="A30" s="8" t="s">
        <v>15</v>
      </c>
      <c r="B30" s="20" t="s">
        <v>17</v>
      </c>
      <c r="C30" s="20" t="s">
        <v>17</v>
      </c>
      <c r="D30" s="20" t="s">
        <v>17</v>
      </c>
    </row>
    <row r="31" spans="1:10" ht="21.75" customHeight="1" x14ac:dyDescent="0.2">
      <c r="A31" s="8" t="s">
        <v>12</v>
      </c>
      <c r="B31" s="20">
        <v>9.9</v>
      </c>
      <c r="C31" s="20">
        <v>8.6</v>
      </c>
      <c r="D31" s="20">
        <v>11.1</v>
      </c>
    </row>
    <row r="32" spans="1:10" ht="21.75" customHeight="1" x14ac:dyDescent="0.2">
      <c r="A32" s="8" t="s">
        <v>18</v>
      </c>
      <c r="B32" s="20">
        <f t="shared" si="3"/>
        <v>3.6272253552837523</v>
      </c>
      <c r="C32" s="20">
        <f t="shared" si="4"/>
        <v>3.664784776589515</v>
      </c>
      <c r="D32" s="20">
        <f t="shared" si="5"/>
        <v>3.5929488177130349</v>
      </c>
    </row>
    <row r="33" spans="1:4" ht="21.75" customHeight="1" x14ac:dyDescent="0.2">
      <c r="A33" s="8" t="s">
        <v>16</v>
      </c>
      <c r="B33" s="20">
        <f t="shared" si="3"/>
        <v>3.4099644919693257</v>
      </c>
      <c r="C33" s="20">
        <f t="shared" si="4"/>
        <v>3.3568256892209201</v>
      </c>
      <c r="D33" s="20">
        <f t="shared" si="5"/>
        <v>3.4584565422645541</v>
      </c>
    </row>
    <row r="34" spans="1:4" ht="21.75" customHeight="1" x14ac:dyDescent="0.2">
      <c r="A34" s="8" t="s">
        <v>15</v>
      </c>
      <c r="B34" s="20">
        <f t="shared" si="3"/>
        <v>2.8268271445195836</v>
      </c>
      <c r="C34" s="20">
        <f t="shared" si="4"/>
        <v>1.5189923075611045</v>
      </c>
      <c r="D34" s="20">
        <f t="shared" si="5"/>
        <v>4.0201699505089179</v>
      </c>
    </row>
    <row r="35" spans="1:4" ht="21.75" customHeight="1" x14ac:dyDescent="0.2">
      <c r="A35" s="9" t="s">
        <v>19</v>
      </c>
      <c r="B35" s="21">
        <v>0.2</v>
      </c>
      <c r="C35" s="21">
        <v>0.2</v>
      </c>
      <c r="D35" s="21">
        <v>0.2</v>
      </c>
    </row>
    <row r="36" spans="1:4" ht="21.75" hidden="1" customHeight="1" x14ac:dyDescent="0.2">
      <c r="A36" s="8" t="s">
        <v>19</v>
      </c>
      <c r="B36" s="18"/>
      <c r="C36" s="18">
        <f>(C19*100)/$C$6</f>
        <v>0.13911204352794693</v>
      </c>
      <c r="D36" s="16">
        <f t="shared" si="5"/>
        <v>0.17965677882570216</v>
      </c>
    </row>
    <row r="37" spans="1:4" ht="9.9499999999999993" customHeight="1" x14ac:dyDescent="0.2"/>
    <row r="38" spans="1:4" ht="21.75" customHeight="1" x14ac:dyDescent="0.3">
      <c r="A38" s="10" t="s">
        <v>22</v>
      </c>
    </row>
  </sheetData>
  <mergeCells count="2">
    <mergeCell ref="B21:D21"/>
    <mergeCell ref="B5:D5"/>
  </mergeCells>
  <pageMargins left="0.98425196850393704" right="0.78740157480314965" top="0.39370078740157483" bottom="0.1968503937007874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NSO#</cp:lastModifiedBy>
  <cp:lastPrinted>2017-09-22T08:40:59Z</cp:lastPrinted>
  <dcterms:created xsi:type="dcterms:W3CDTF">2012-12-19T02:22:22Z</dcterms:created>
  <dcterms:modified xsi:type="dcterms:W3CDTF">2018-10-24T03:18:01Z</dcterms:modified>
</cp:coreProperties>
</file>