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5" i="1" s="1"/>
  <c r="B35" i="1" s="1"/>
  <c r="B14" i="1"/>
  <c r="B34" i="1" l="1"/>
  <c r="D14" i="1"/>
  <c r="C14" i="1"/>
  <c r="D10" i="1"/>
  <c r="D5" i="1" s="1"/>
  <c r="C10" i="1"/>
  <c r="C5" i="1" s="1"/>
  <c r="I20" i="1"/>
  <c r="J20" i="1"/>
  <c r="H20" i="1"/>
  <c r="C34" i="1" l="1"/>
  <c r="C35" i="1"/>
  <c r="D35" i="1"/>
  <c r="B33" i="1"/>
  <c r="C33" i="1"/>
  <c r="D31" i="1"/>
  <c r="C23" i="1"/>
  <c r="D25" i="1"/>
  <c r="D33" i="1"/>
  <c r="D28" i="1"/>
  <c r="D23" i="1"/>
  <c r="C32" i="1"/>
  <c r="C28" i="1"/>
  <c r="C24" i="1"/>
  <c r="C22" i="1"/>
  <c r="C30" i="1"/>
  <c r="C25" i="1"/>
  <c r="C31" i="1"/>
  <c r="C27" i="1"/>
  <c r="C26" i="1" l="1"/>
  <c r="C21" i="1" s="1"/>
  <c r="D27" i="1"/>
  <c r="D26" i="1" s="1"/>
  <c r="D22" i="1"/>
  <c r="D32" i="1"/>
  <c r="D30" i="1"/>
  <c r="D24" i="1"/>
  <c r="B23" i="1"/>
  <c r="B27" i="1"/>
  <c r="B31" i="1"/>
  <c r="B22" i="1"/>
  <c r="B24" i="1"/>
  <c r="B28" i="1"/>
  <c r="B32" i="1"/>
  <c r="B25" i="1"/>
  <c r="D21" i="1" l="1"/>
  <c r="B26" i="1"/>
  <c r="B21" i="1" s="1"/>
  <c r="B30" i="1"/>
</calcChain>
</file>

<file path=xl/sharedStrings.xml><?xml version="1.0" encoding="utf-8"?>
<sst xmlns="http://schemas.openxmlformats.org/spreadsheetml/2006/main" count="55" uniqueCount="28">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</sst>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SheetLayoutView="91" workbookViewId="0">
      <selection activeCell="I27" sqref="I2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0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2" t="s">
        <v>3</v>
      </c>
      <c r="C4" s="22"/>
      <c r="D4" s="22"/>
      <c r="H4" s="23" t="s">
        <v>22</v>
      </c>
      <c r="I4" s="24" t="s">
        <v>23</v>
      </c>
      <c r="J4" s="24" t="s">
        <v>24</v>
      </c>
    </row>
    <row r="5" spans="1:10" ht="21.75" customHeight="1" x14ac:dyDescent="0.3">
      <c r="A5" s="12" t="s">
        <v>5</v>
      </c>
      <c r="B5" s="14">
        <f>SUM(B6:B9,B10,B14,B18:B19)</f>
        <v>368545.01</v>
      </c>
      <c r="C5" s="14">
        <f>SUM(C6:C9,C10,C14,C18:C19)</f>
        <v>175851.01</v>
      </c>
      <c r="D5" s="14">
        <f>SUM(D6:D9,D10,D14,D18:D19)</f>
        <v>192693.99</v>
      </c>
      <c r="E5" s="11"/>
      <c r="F5" s="11"/>
      <c r="G5" s="11"/>
      <c r="H5" s="25">
        <v>368545</v>
      </c>
      <c r="I5" s="11">
        <v>175851</v>
      </c>
      <c r="J5" s="11">
        <v>192694</v>
      </c>
    </row>
    <row r="6" spans="1:10" ht="21.75" customHeight="1" x14ac:dyDescent="0.3">
      <c r="A6" s="6" t="s">
        <v>8</v>
      </c>
      <c r="B6" s="15">
        <v>4925.22</v>
      </c>
      <c r="C6" s="15">
        <v>898.81</v>
      </c>
      <c r="D6" s="15">
        <v>4026.41</v>
      </c>
      <c r="E6" s="11"/>
      <c r="F6" s="11"/>
      <c r="G6" s="11"/>
      <c r="H6" s="25">
        <v>4925.22</v>
      </c>
      <c r="I6" s="11">
        <v>898.81</v>
      </c>
      <c r="J6" s="11">
        <v>4026.41</v>
      </c>
    </row>
    <row r="7" spans="1:10" ht="21.75" customHeight="1" x14ac:dyDescent="0.3">
      <c r="A7" s="7" t="s">
        <v>9</v>
      </c>
      <c r="B7" s="15">
        <v>122118.37</v>
      </c>
      <c r="C7" s="15">
        <v>54095.37</v>
      </c>
      <c r="D7" s="15">
        <v>68022.990000000005</v>
      </c>
      <c r="E7" s="11"/>
      <c r="F7" s="11"/>
      <c r="G7" s="11"/>
      <c r="H7" s="25">
        <v>122118.37</v>
      </c>
      <c r="I7" s="11">
        <v>54095.37</v>
      </c>
      <c r="J7" s="11">
        <v>68022.990000000005</v>
      </c>
    </row>
    <row r="8" spans="1:10" ht="21.75" customHeight="1" x14ac:dyDescent="0.3">
      <c r="A8" s="6" t="s">
        <v>6</v>
      </c>
      <c r="B8" s="15">
        <v>98805.98</v>
      </c>
      <c r="C8" s="15">
        <v>49420.47</v>
      </c>
      <c r="D8" s="15">
        <v>49385.51</v>
      </c>
      <c r="E8" s="11"/>
      <c r="F8" s="11"/>
      <c r="G8" s="11"/>
      <c r="H8" s="25">
        <v>98805.98</v>
      </c>
      <c r="I8" s="11">
        <v>49420.47</v>
      </c>
      <c r="J8" s="11">
        <v>49385.51</v>
      </c>
    </row>
    <row r="9" spans="1:10" ht="21.75" customHeight="1" x14ac:dyDescent="0.3">
      <c r="A9" s="8" t="s">
        <v>10</v>
      </c>
      <c r="B9" s="15">
        <v>67377</v>
      </c>
      <c r="C9" s="15">
        <v>35092.1</v>
      </c>
      <c r="D9" s="15">
        <v>32284.9</v>
      </c>
      <c r="E9" s="11"/>
      <c r="F9" s="11"/>
      <c r="G9" s="11"/>
      <c r="H9" s="25">
        <v>67377</v>
      </c>
      <c r="I9" s="11">
        <v>35092.1</v>
      </c>
      <c r="J9" s="11">
        <v>32284.9</v>
      </c>
    </row>
    <row r="10" spans="1:10" ht="21.75" customHeight="1" x14ac:dyDescent="0.3">
      <c r="A10" s="8" t="s">
        <v>11</v>
      </c>
      <c r="B10" s="13">
        <f>SUM(B11:B13)</f>
        <v>43218.01</v>
      </c>
      <c r="C10" s="13">
        <f t="shared" ref="C10" si="0">SUM(C11:C13)</f>
        <v>22832.98</v>
      </c>
      <c r="D10" s="13">
        <f t="shared" ref="D10" si="1">SUM(D11:D13)</f>
        <v>20385.03</v>
      </c>
      <c r="E10" s="11"/>
      <c r="F10" s="11"/>
      <c r="G10" s="11"/>
      <c r="H10" s="25">
        <v>35820.46</v>
      </c>
      <c r="I10" s="11">
        <v>18098.16</v>
      </c>
      <c r="J10" s="11">
        <v>17722.3</v>
      </c>
    </row>
    <row r="11" spans="1:10" ht="21.75" customHeight="1" x14ac:dyDescent="0.3">
      <c r="A11" s="8" t="s">
        <v>13</v>
      </c>
      <c r="B11" s="15">
        <v>35820.46</v>
      </c>
      <c r="C11" s="15">
        <v>18098.16</v>
      </c>
      <c r="D11" s="15">
        <v>17722.3</v>
      </c>
      <c r="E11" s="11"/>
      <c r="F11" s="11"/>
      <c r="G11" s="11"/>
      <c r="H11" s="25">
        <v>7397.55</v>
      </c>
      <c r="I11" s="11">
        <v>4734.82</v>
      </c>
      <c r="J11" s="11">
        <v>2662.73</v>
      </c>
    </row>
    <row r="12" spans="1:10" ht="21.75" customHeight="1" x14ac:dyDescent="0.3">
      <c r="A12" s="8" t="s">
        <v>14</v>
      </c>
      <c r="B12" s="15">
        <v>7397.55</v>
      </c>
      <c r="C12" s="15">
        <v>4734.82</v>
      </c>
      <c r="D12" s="15">
        <v>2662.73</v>
      </c>
      <c r="E12" s="11"/>
      <c r="F12" s="11"/>
      <c r="G12" s="11"/>
      <c r="H12" s="25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5">
        <v>13019.98</v>
      </c>
      <c r="I13" s="11">
        <v>5943.91</v>
      </c>
      <c r="J13" s="11">
        <v>7076.07</v>
      </c>
    </row>
    <row r="14" spans="1:10" ht="21.75" customHeight="1" x14ac:dyDescent="0.3">
      <c r="A14" s="8" t="s">
        <v>12</v>
      </c>
      <c r="B14" s="13">
        <f>SUM(B15:B17)</f>
        <v>31047.39</v>
      </c>
      <c r="C14" s="13">
        <f t="shared" ref="C14" si="2">SUM(C15:C17)</f>
        <v>13083.64</v>
      </c>
      <c r="D14" s="13">
        <f t="shared" ref="D14" si="3">SUM(D15:D17)</f>
        <v>17963.75</v>
      </c>
      <c r="E14" s="11"/>
      <c r="F14" s="11"/>
      <c r="G14" s="11"/>
      <c r="H14" s="25">
        <v>11072.96</v>
      </c>
      <c r="I14" s="11">
        <v>4616.83</v>
      </c>
      <c r="J14" s="11">
        <v>6456.13</v>
      </c>
    </row>
    <row r="15" spans="1:10" ht="21.75" customHeight="1" x14ac:dyDescent="0.3">
      <c r="A15" s="8" t="s">
        <v>18</v>
      </c>
      <c r="B15" s="15">
        <v>13019.98</v>
      </c>
      <c r="C15" s="15">
        <v>5943.91</v>
      </c>
      <c r="D15" s="15">
        <v>7076.07</v>
      </c>
      <c r="E15" s="11"/>
      <c r="F15" s="11"/>
      <c r="G15" s="11"/>
      <c r="H15" s="25">
        <v>6954.45</v>
      </c>
      <c r="I15" s="11">
        <v>2522.9</v>
      </c>
      <c r="J15" s="11">
        <v>4431.55</v>
      </c>
    </row>
    <row r="16" spans="1:10" ht="21.75" customHeight="1" x14ac:dyDescent="0.3">
      <c r="A16" s="8" t="s">
        <v>16</v>
      </c>
      <c r="B16" s="15">
        <v>11072.96</v>
      </c>
      <c r="C16" s="15">
        <v>4616.83</v>
      </c>
      <c r="D16" s="15">
        <v>6456.13</v>
      </c>
      <c r="E16" s="11"/>
      <c r="F16" s="11"/>
      <c r="G16" s="11"/>
      <c r="H16" s="25">
        <v>243.57</v>
      </c>
      <c r="I16" s="11">
        <v>243.57</v>
      </c>
      <c r="J16" s="11" t="s">
        <v>17</v>
      </c>
    </row>
    <row r="17" spans="1:10" ht="21.75" customHeight="1" x14ac:dyDescent="0.3">
      <c r="A17" s="8" t="s">
        <v>15</v>
      </c>
      <c r="B17" s="15">
        <v>6954.45</v>
      </c>
      <c r="C17" s="15">
        <v>2522.9</v>
      </c>
      <c r="D17" s="15">
        <v>4431.55</v>
      </c>
      <c r="E17" s="11"/>
      <c r="F17" s="11"/>
      <c r="G17" s="11"/>
      <c r="H17" s="25">
        <v>809.47</v>
      </c>
      <c r="I17" s="11">
        <v>184.07</v>
      </c>
      <c r="J17" s="11">
        <v>625.4</v>
      </c>
    </row>
    <row r="18" spans="1:10" ht="21.75" customHeight="1" x14ac:dyDescent="0.3">
      <c r="A18" s="8" t="s">
        <v>26</v>
      </c>
      <c r="B18" s="15">
        <v>243.57</v>
      </c>
      <c r="C18" s="15">
        <v>243.57</v>
      </c>
      <c r="D18" s="15" t="s">
        <v>17</v>
      </c>
      <c r="E18" s="11"/>
      <c r="F18" s="11"/>
      <c r="G18" s="11"/>
    </row>
    <row r="19" spans="1:10" ht="19.5" x14ac:dyDescent="0.3">
      <c r="A19" s="8" t="s">
        <v>19</v>
      </c>
      <c r="B19" s="15">
        <v>809.47</v>
      </c>
      <c r="C19" s="15">
        <v>184.07</v>
      </c>
      <c r="D19" s="15">
        <v>625.4</v>
      </c>
    </row>
    <row r="20" spans="1:10" ht="21.75" customHeight="1" x14ac:dyDescent="0.2">
      <c r="A20" s="8"/>
      <c r="B20" s="21" t="s">
        <v>4</v>
      </c>
      <c r="C20" s="21"/>
      <c r="D20" s="21"/>
      <c r="H20" s="13">
        <f>SUM(H6:H9,H10,H14)</f>
        <v>340119.99000000005</v>
      </c>
      <c r="I20" s="13">
        <f t="shared" ref="I20:J20" si="4">SUM(I6:I9,I10,I14)</f>
        <v>162221.74</v>
      </c>
      <c r="J20" s="13">
        <f t="shared" si="4"/>
        <v>177898.23999999999</v>
      </c>
    </row>
    <row r="21" spans="1:10" ht="21.75" customHeight="1" x14ac:dyDescent="0.2">
      <c r="A21" s="12" t="s">
        <v>5</v>
      </c>
      <c r="B21" s="16">
        <f>SUM(B22,B23,B24,B25,B26,B30,B34:B35)</f>
        <v>100</v>
      </c>
      <c r="C21" s="16">
        <f>SUM(C22,C23,C24,C25,C26,C30,C34:C35)</f>
        <v>100</v>
      </c>
      <c r="D21" s="16">
        <f>SUM(D22,D23,D24,D25,D26,D30,D35)</f>
        <v>100.00000000000001</v>
      </c>
    </row>
    <row r="22" spans="1:10" ht="21.75" customHeight="1" x14ac:dyDescent="0.2">
      <c r="A22" s="6" t="s">
        <v>8</v>
      </c>
      <c r="B22" s="17">
        <f>(B6*100)/$B$5</f>
        <v>1.3363957905711434</v>
      </c>
      <c r="C22" s="17">
        <f>(C6*100)/$C$5</f>
        <v>0.51112018065747811</v>
      </c>
      <c r="D22" s="17">
        <f>(D6*100)/$D$5</f>
        <v>2.0895358490423082</v>
      </c>
    </row>
    <row r="23" spans="1:10" ht="21.75" customHeight="1" x14ac:dyDescent="0.2">
      <c r="A23" s="7" t="s">
        <v>9</v>
      </c>
      <c r="B23" s="17">
        <f>(B7*100)/$B$5</f>
        <v>33.135266164640242</v>
      </c>
      <c r="C23" s="17">
        <f>(C7*100)/$C$5</f>
        <v>30.762046803143182</v>
      </c>
      <c r="D23" s="17">
        <f>(D7*100)/$D$5</f>
        <v>35.301043898670642</v>
      </c>
    </row>
    <row r="24" spans="1:10" ht="21.75" customHeight="1" x14ac:dyDescent="0.2">
      <c r="A24" s="6" t="s">
        <v>6</v>
      </c>
      <c r="B24" s="17">
        <f>(B8*100)/$B$5</f>
        <v>26.809745707858042</v>
      </c>
      <c r="C24" s="17">
        <f>(C8*100)/$C$5</f>
        <v>28.103603158150754</v>
      </c>
      <c r="D24" s="17">
        <f>(D8*100)/$D$5</f>
        <v>25.628983031593254</v>
      </c>
    </row>
    <row r="25" spans="1:10" ht="21.75" customHeight="1" x14ac:dyDescent="0.2">
      <c r="A25" s="8" t="s">
        <v>10</v>
      </c>
      <c r="B25" s="17">
        <f>(B9*100)/$B$5</f>
        <v>18.28189181017537</v>
      </c>
      <c r="C25" s="17">
        <f>(C9*100)/$C$5</f>
        <v>19.95558626589634</v>
      </c>
      <c r="D25" s="17">
        <f>(D9*100)/$D$5</f>
        <v>16.754492446806463</v>
      </c>
    </row>
    <row r="26" spans="1:10" ht="21.75" customHeight="1" x14ac:dyDescent="0.2">
      <c r="A26" s="8" t="s">
        <v>11</v>
      </c>
      <c r="B26" s="17">
        <f>SUM(B27:B29)</f>
        <v>11.726657213456777</v>
      </c>
      <c r="C26" s="17">
        <f t="shared" ref="C26:D26" si="5">SUM(C27:C29)</f>
        <v>12.984275722954333</v>
      </c>
      <c r="D26" s="17">
        <f t="shared" si="5"/>
        <v>10.578965124963162</v>
      </c>
    </row>
    <row r="27" spans="1:10" ht="21.75" customHeight="1" x14ac:dyDescent="0.2">
      <c r="A27" s="8" t="s">
        <v>13</v>
      </c>
      <c r="B27" s="17">
        <f t="shared" ref="B27:B35" si="6">(B11*100)/$B$5</f>
        <v>9.7194261292535202</v>
      </c>
      <c r="C27" s="17">
        <f t="shared" ref="C27:C35" si="7">(C11*100)/$C$5</f>
        <v>10.291757778360214</v>
      </c>
      <c r="D27" s="17">
        <f t="shared" ref="D27:D35" si="8">(D11*100)/$D$5</f>
        <v>9.1971213009808981</v>
      </c>
    </row>
    <row r="28" spans="1:10" ht="21.75" customHeight="1" x14ac:dyDescent="0.2">
      <c r="A28" s="8" t="s">
        <v>14</v>
      </c>
      <c r="B28" s="17">
        <f t="shared" si="6"/>
        <v>2.0072310842032564</v>
      </c>
      <c r="C28" s="17">
        <f t="shared" si="7"/>
        <v>2.6925179445941194</v>
      </c>
      <c r="D28" s="17">
        <f t="shared" si="8"/>
        <v>1.3818438239822632</v>
      </c>
    </row>
    <row r="29" spans="1:10" ht="21.75" customHeight="1" x14ac:dyDescent="0.3">
      <c r="A29" s="8" t="s">
        <v>15</v>
      </c>
      <c r="B29" s="15" t="s">
        <v>17</v>
      </c>
      <c r="C29" s="15" t="s">
        <v>17</v>
      </c>
      <c r="D29" s="15" t="s">
        <v>17</v>
      </c>
    </row>
    <row r="30" spans="1:10" ht="21.75" customHeight="1" x14ac:dyDescent="0.2">
      <c r="A30" s="8" t="s">
        <v>12</v>
      </c>
      <c r="B30" s="17">
        <f>SUM(B31:B33)</f>
        <v>8.4243143055986565</v>
      </c>
      <c r="C30" s="17">
        <f t="shared" si="7"/>
        <v>7.4401847336560643</v>
      </c>
      <c r="D30" s="17">
        <f t="shared" si="8"/>
        <v>9.3224236002378706</v>
      </c>
    </row>
    <row r="31" spans="1:10" ht="21.75" customHeight="1" x14ac:dyDescent="0.2">
      <c r="A31" s="8" t="s">
        <v>18</v>
      </c>
      <c r="B31" s="17">
        <f t="shared" si="6"/>
        <v>3.532805938683039</v>
      </c>
      <c r="C31" s="17">
        <f t="shared" si="7"/>
        <v>3.3800829463532791</v>
      </c>
      <c r="D31" s="17">
        <f t="shared" si="8"/>
        <v>3.6721799159382189</v>
      </c>
    </row>
    <row r="32" spans="1:10" ht="21.75" customHeight="1" x14ac:dyDescent="0.2">
      <c r="A32" s="8" t="s">
        <v>16</v>
      </c>
      <c r="B32" s="17">
        <f t="shared" si="6"/>
        <v>3.0045068307938831</v>
      </c>
      <c r="C32" s="17">
        <f t="shared" si="7"/>
        <v>2.6254213723310431</v>
      </c>
      <c r="D32" s="17">
        <f t="shared" si="8"/>
        <v>3.3504573754479838</v>
      </c>
    </row>
    <row r="33" spans="1:4" ht="21.75" customHeight="1" x14ac:dyDescent="0.2">
      <c r="A33" s="8" t="s">
        <v>15</v>
      </c>
      <c r="B33" s="19">
        <f t="shared" si="6"/>
        <v>1.8870015361217345</v>
      </c>
      <c r="C33" s="17">
        <f t="shared" si="7"/>
        <v>1.4346804149717423</v>
      </c>
      <c r="D33" s="19">
        <f t="shared" si="8"/>
        <v>2.299786308851667</v>
      </c>
    </row>
    <row r="34" spans="1:4" ht="21.75" customHeight="1" x14ac:dyDescent="0.2">
      <c r="A34" s="8" t="s">
        <v>26</v>
      </c>
      <c r="B34" s="19">
        <f t="shared" si="6"/>
        <v>6.6089620912246239E-2</v>
      </c>
      <c r="C34" s="17">
        <f t="shared" si="7"/>
        <v>0.13850929829746214</v>
      </c>
      <c r="D34" s="19" t="s">
        <v>17</v>
      </c>
    </row>
    <row r="35" spans="1:4" ht="19.5" x14ac:dyDescent="0.2">
      <c r="A35" s="9" t="s">
        <v>19</v>
      </c>
      <c r="B35" s="18">
        <f t="shared" si="6"/>
        <v>0.21963938678751885</v>
      </c>
      <c r="C35" s="18">
        <f t="shared" si="7"/>
        <v>0.10467383724438091</v>
      </c>
      <c r="D35" s="18">
        <f t="shared" si="8"/>
        <v>0.32455604868631349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2018-07-11T03:07:23Z</dcterms:modified>
</cp:coreProperties>
</file>