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3" sheetId="3" r:id="rId1"/>
  </sheets>
  <calcPr calcId="144525"/>
</workbook>
</file>

<file path=xl/calcChain.xml><?xml version="1.0" encoding="utf-8"?>
<calcChain xmlns="http://schemas.openxmlformats.org/spreadsheetml/2006/main">
  <c r="C8" i="3" l="1"/>
  <c r="B17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D5" i="3" s="1"/>
  <c r="E16" i="3"/>
  <c r="F16" i="3"/>
  <c r="D27" i="3"/>
  <c r="E27" i="3"/>
  <c r="F27" i="3"/>
  <c r="C14" i="3"/>
  <c r="C15" i="3"/>
  <c r="C9" i="3"/>
  <c r="C10" i="3"/>
  <c r="C11" i="3"/>
  <c r="C12" i="3"/>
  <c r="C13" i="3"/>
  <c r="C7" i="3"/>
  <c r="C6" i="3"/>
  <c r="C27" i="3"/>
  <c r="C16" i="3"/>
  <c r="F5" i="3" l="1"/>
  <c r="E5" i="3"/>
  <c r="C5" i="3"/>
  <c r="B5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<sst xmlns="http://schemas.openxmlformats.org/spreadsheetml/2006/main" count="51" uniqueCount="25">
  <si>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</si>
  <si>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</si>
  <si>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</si>
  <si>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</si>
  <si>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</si>
  <si>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</si>
  <si>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</si>
  <si>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</si>
  <si>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อาชีพ</t>
  </si>
  <si>
    <t xml:space="preserve"> 1. ผู้บัญญัติกฎหมาย ข้าราชการระดับอาวุโส และผู้จัดการ</t>
  </si>
  <si>
    <t xml:space="preserve"> 2. ผู้ประกอบวิชาชีพด้านต่างๆ</t>
  </si>
  <si>
    <t xml:space="preserve"> 3. ผู้ประกอบวิชาชีพช่างเทคนิคสาขาต่างๆ และอาชีพที่เกี่ยวข้อง</t>
  </si>
  <si>
    <t xml:space="preserve"> 4. เสมียน</t>
  </si>
  <si>
    <t xml:space="preserve"> 5. พนักงานบริการ และพนักงานในร้านค้า และตลาด</t>
  </si>
  <si>
    <t xml:space="preserve"> 6. ผู้ปฏิบัติงานที่มีฝีมือทางด้านการเกษตร และการประมง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</si>
  <si>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</si>
  <si>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</si>
  <si>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9. อาชีพขั้นพื้นฐานต่างๆ ในด้านการขาย และการให้บริการ</t>
  </si>
  <si>
    <t xml:space="preserve"> 10. คนงานซึ่งมิได้จำแนกไว้ในหมวดอื่น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</si>
  <si>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</si>
  <si>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</si>
  <si>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3 จำนวนประชากรอายุ 15 ปีขึ้นไปที่มีงานทำ จำแนกตามอาชีพและเพศ พ.ศ. 2562</t>
  </si>
  <si>
    <t>ที่มา: สรุปผลการสำรวจภาวะการทำงานของประชากร พ.ศ. 2562  จังหวัดมหาสารคาม</t>
  </si>
  <si>
    <t xml:space="preserve"> 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</si>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</sst>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41" fontId="5" fillId="2" borderId="3" xfId="1" applyNumberFormat="1" applyFont="1" applyFill="1" applyBorder="1" applyAlignment="1">
      <alignment horizontal="right" vertical="center" wrapText="1"/>
    </xf>
    <xf numFmtId="41" fontId="5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/>
    </xf>
    <xf numFmtId="41" fontId="6" fillId="2" borderId="3" xfId="1" applyNumberFormat="1" applyFont="1" applyFill="1" applyBorder="1" applyAlignment="1">
      <alignment horizontal="right" vertical="center" wrapText="1"/>
    </xf>
    <xf numFmtId="41" fontId="6" fillId="2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41" fontId="5" fillId="3" borderId="3" xfId="1" applyNumberFormat="1" applyFont="1" applyFill="1" applyBorder="1" applyAlignment="1">
      <alignment horizontal="right" vertical="center" wrapText="1"/>
    </xf>
    <xf numFmtId="41" fontId="5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41" fontId="6" fillId="3" borderId="3" xfId="1" applyNumberFormat="1" applyFont="1" applyFill="1" applyBorder="1" applyAlignment="1">
      <alignment horizontal="right" vertical="center" wrapText="1"/>
    </xf>
    <xf numFmtId="41" fontId="6" fillId="3" borderId="3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/>
    </xf>
    <xf numFmtId="41" fontId="6" fillId="3" borderId="4" xfId="1" applyNumberFormat="1" applyFont="1" applyFill="1" applyBorder="1" applyAlignment="1">
      <alignment horizontal="right" vertical="center" wrapText="1"/>
    </xf>
    <xf numFmtId="41" fontId="6" fillId="3" borderId="4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/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1" fontId="5" fillId="4" borderId="1" xfId="1" applyNumberFormat="1" applyFont="1" applyFill="1" applyBorder="1" applyAlignment="1">
      <alignment horizontal="right" vertical="center" wrapText="1"/>
    </xf>
    <xf numFmtId="41" fontId="5" fillId="4" borderId="1" xfId="0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6" fillId="4" borderId="3" xfId="0" applyFont="1" applyFill="1" applyBorder="1" applyAlignment="1">
      <alignment horizontal="left" vertical="center"/>
    </xf>
    <xf numFmtId="41" fontId="6" fillId="4" borderId="3" xfId="1" applyNumberFormat="1" applyFont="1" applyFill="1" applyBorder="1" applyAlignment="1">
      <alignment horizontal="right" vertical="center" wrapText="1"/>
    </xf>
    <xf numFmtId="41" fontId="6" fillId="4" borderId="3" xfId="0" applyNumberFormat="1" applyFont="1" applyFill="1" applyBorder="1" applyAlignment="1">
      <alignment horizontal="right" vertical="center" wrapText="1"/>
    </xf>
    <xf numFmtId="187" fontId="4" fillId="4" borderId="0" xfId="0" applyNumberFormat="1" applyFont="1" applyFill="1"/>
    <xf numFmtId="3" fontId="4" fillId="4" borderId="0" xfId="0" applyNumberFormat="1" applyFont="1" applyFill="1" applyAlignment="1">
      <alignment horizontal="right" vertical="center" indent="3"/>
    </xf>
    <xf numFmtId="4" fontId="4" fillId="4" borderId="0" xfId="0" applyNumberFormat="1" applyFont="1" applyFill="1" applyAlignment="1">
      <alignment horizontal="right" vertical="center" indent="3"/>
    </xf>
    <xf numFmtId="0" fontId="4" fillId="4" borderId="0" xfId="0" applyFont="1" applyFill="1" applyAlignment="1">
      <alignment horizontal="right" vertical="center" indent="3"/>
    </xf>
    <xf numFmtId="3" fontId="4" fillId="4" borderId="0" xfId="0" applyNumberFormat="1" applyFont="1" applyFill="1"/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/>
    <xf numFmtId="3" fontId="4" fillId="4" borderId="0" xfId="0" applyNumberFormat="1" applyFont="1" applyFill="1" applyAlignment="1">
      <alignment horizontal="right"/>
    </xf>
    <xf numFmtId="0" fontId="2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2"/>
  <sheetViews>
    <sheetView tabSelected="1" workbookViewId="0">
      <selection activeCell="K14" sqref="K14"/>
    </sheetView>
  </sheetViews>
  <sheetFormatPr defaultRowHeight="21" x14ac:dyDescent="0.35"/>
  <cols>
    <col min="1" max="1" width="50.5703125" style="20" customWidth="1"/>
    <col min="2" max="6" width="14.140625" style="20" customWidth="1"/>
    <col min="7" max="7" width="9.5703125" style="20" bestFit="1" customWidth="1"/>
    <col min="8" max="16384" width="9.140625" style="20"/>
  </cols>
  <sheetData>
    <row r="1" spans="1:12" s="17" customFormat="1" ht="23.25" x14ac:dyDescent="0.35">
      <c r="A1" s="37" t="s">
        <v>21</v>
      </c>
      <c r="B1" s="37"/>
      <c r="C1" s="37"/>
      <c r="D1" s="37"/>
      <c r="E1" s="37"/>
      <c r="F1" s="37"/>
      <c r="G1" s="16"/>
      <c r="H1" s="16"/>
      <c r="I1" s="16"/>
      <c r="L1" s="16"/>
    </row>
    <row r="2" spans="1:12" ht="12.75" customHeight="1" x14ac:dyDescent="0.35">
      <c r="A2" s="18"/>
      <c r="B2" s="19"/>
      <c r="C2" s="19"/>
      <c r="D2" s="19"/>
      <c r="E2" s="19"/>
      <c r="F2" s="19"/>
    </row>
    <row r="3" spans="1:12" x14ac:dyDescent="0.35">
      <c r="A3" s="38" t="s">
        <v>8</v>
      </c>
      <c r="B3" s="40">
        <v>2562</v>
      </c>
      <c r="C3" s="40"/>
      <c r="D3" s="40"/>
      <c r="E3" s="40"/>
      <c r="F3" s="40"/>
    </row>
    <row r="4" spans="1:12" x14ac:dyDescent="0.35">
      <c r="A4" s="39"/>
      <c r="B4" s="21" t="s">
        <v>0</v>
      </c>
      <c r="C4" s="21" t="s">
        <v>1</v>
      </c>
      <c r="D4" s="21" t="s">
        <v>2</v>
      </c>
      <c r="E4" s="21" t="s">
        <v>7</v>
      </c>
      <c r="F4" s="21" t="s">
        <v>3</v>
      </c>
    </row>
    <row r="5" spans="1:12" s="25" customFormat="1" x14ac:dyDescent="0.35">
      <c r="A5" s="22" t="s">
        <v>4</v>
      </c>
      <c r="B5" s="23">
        <f>SUM(C5:F5)/4</f>
        <v>405851.5</v>
      </c>
      <c r="C5" s="24">
        <f>SUM(C16,C27)</f>
        <v>397816</v>
      </c>
      <c r="D5" s="24">
        <f t="shared" ref="D5:F5" si="0">SUM(D16,D27)</f>
        <v>406791</v>
      </c>
      <c r="E5" s="24">
        <f t="shared" si="0"/>
        <v>406719</v>
      </c>
      <c r="F5" s="24">
        <f t="shared" si="0"/>
        <v>412080</v>
      </c>
    </row>
    <row r="6" spans="1:12" x14ac:dyDescent="0.35">
      <c r="A6" s="26" t="s">
        <v>9</v>
      </c>
      <c r="B6" s="27">
        <f t="shared" ref="B6:B37" si="1">SUM(C6:F6)/4</f>
        <v>12419.75</v>
      </c>
      <c r="C6" s="28">
        <f>SUM(C17,C28)</f>
        <v>10136</v>
      </c>
      <c r="D6" s="28">
        <f t="shared" ref="D6:F6" si="2">SUM(D17,D28)</f>
        <v>14170</v>
      </c>
      <c r="E6" s="28">
        <f t="shared" si="2"/>
        <v>10630</v>
      </c>
      <c r="F6" s="28">
        <f t="shared" si="2"/>
        <v>14743</v>
      </c>
    </row>
    <row r="7" spans="1:12" x14ac:dyDescent="0.35">
      <c r="A7" s="26" t="s">
        <v>10</v>
      </c>
      <c r="B7" s="27">
        <f t="shared" si="1"/>
        <v>19476</v>
      </c>
      <c r="C7" s="28">
        <f>SUM(C18,C29)</f>
        <v>19894</v>
      </c>
      <c r="D7" s="28">
        <f t="shared" ref="D7:F7" si="3">SUM(D18,D29)</f>
        <v>19848</v>
      </c>
      <c r="E7" s="28">
        <f t="shared" si="3"/>
        <v>17664</v>
      </c>
      <c r="F7" s="28">
        <f t="shared" si="3"/>
        <v>20498</v>
      </c>
    </row>
    <row r="8" spans="1:12" x14ac:dyDescent="0.35">
      <c r="A8" s="26" t="s">
        <v>11</v>
      </c>
      <c r="B8" s="27">
        <f t="shared" si="1"/>
        <v>9799.5</v>
      </c>
      <c r="C8" s="28">
        <f>SUM(C19,C30)</f>
        <v>12315</v>
      </c>
      <c r="D8" s="28">
        <f t="shared" ref="C8:F13" si="4">SUM(D19,D30)</f>
        <v>9702</v>
      </c>
      <c r="E8" s="28">
        <f t="shared" si="4"/>
        <v>9733</v>
      </c>
      <c r="F8" s="28">
        <f t="shared" si="4"/>
        <v>7448</v>
      </c>
    </row>
    <row r="9" spans="1:12" x14ac:dyDescent="0.35">
      <c r="A9" s="26" t="s">
        <v>12</v>
      </c>
      <c r="B9" s="27">
        <f t="shared" si="1"/>
        <v>8537.75</v>
      </c>
      <c r="C9" s="28">
        <f t="shared" si="4"/>
        <v>12563</v>
      </c>
      <c r="D9" s="28">
        <f t="shared" si="4"/>
        <v>8736</v>
      </c>
      <c r="E9" s="28">
        <f t="shared" si="4"/>
        <v>5468</v>
      </c>
      <c r="F9" s="28">
        <f t="shared" si="4"/>
        <v>7384</v>
      </c>
    </row>
    <row r="10" spans="1:12" x14ac:dyDescent="0.35">
      <c r="A10" s="26" t="s">
        <v>13</v>
      </c>
      <c r="B10" s="27">
        <f t="shared" si="1"/>
        <v>68291</v>
      </c>
      <c r="C10" s="28">
        <f t="shared" si="4"/>
        <v>61020</v>
      </c>
      <c r="D10" s="28">
        <f t="shared" si="4"/>
        <v>72934</v>
      </c>
      <c r="E10" s="28">
        <f t="shared" si="4"/>
        <v>69293</v>
      </c>
      <c r="F10" s="28">
        <f t="shared" si="4"/>
        <v>69917</v>
      </c>
    </row>
    <row r="11" spans="1:12" x14ac:dyDescent="0.35">
      <c r="A11" s="26" t="s">
        <v>14</v>
      </c>
      <c r="B11" s="27">
        <f t="shared" si="1"/>
        <v>169887.75</v>
      </c>
      <c r="C11" s="28">
        <f t="shared" si="4"/>
        <v>130603</v>
      </c>
      <c r="D11" s="28">
        <f t="shared" si="4"/>
        <v>149509</v>
      </c>
      <c r="E11" s="28">
        <f t="shared" si="4"/>
        <v>214362</v>
      </c>
      <c r="F11" s="28">
        <f t="shared" si="4"/>
        <v>185077</v>
      </c>
    </row>
    <row r="12" spans="1:12" x14ac:dyDescent="0.35">
      <c r="A12" s="26" t="s">
        <v>15</v>
      </c>
      <c r="B12" s="27">
        <f t="shared" si="1"/>
        <v>52685.75</v>
      </c>
      <c r="C12" s="28">
        <f t="shared" si="4"/>
        <v>63254</v>
      </c>
      <c r="D12" s="28">
        <f t="shared" si="4"/>
        <v>62709</v>
      </c>
      <c r="E12" s="28">
        <f t="shared" si="4"/>
        <v>35300</v>
      </c>
      <c r="F12" s="28">
        <f t="shared" si="4"/>
        <v>49480</v>
      </c>
    </row>
    <row r="13" spans="1:12" x14ac:dyDescent="0.35">
      <c r="A13" s="26" t="s">
        <v>16</v>
      </c>
      <c r="B13" s="27">
        <f t="shared" si="1"/>
        <v>22300.75</v>
      </c>
      <c r="C13" s="28">
        <f t="shared" si="4"/>
        <v>28278</v>
      </c>
      <c r="D13" s="28">
        <f t="shared" si="4"/>
        <v>21768</v>
      </c>
      <c r="E13" s="28">
        <f t="shared" si="4"/>
        <v>16562</v>
      </c>
      <c r="F13" s="28">
        <f t="shared" si="4"/>
        <v>22595</v>
      </c>
    </row>
    <row r="14" spans="1:12" x14ac:dyDescent="0.35">
      <c r="A14" s="26" t="s">
        <v>17</v>
      </c>
      <c r="B14" s="27">
        <f>SUM(C14:F14)/4</f>
        <v>42453.25</v>
      </c>
      <c r="C14" s="28">
        <f>SUM(C25,C36)</f>
        <v>59753</v>
      </c>
      <c r="D14" s="28">
        <f t="shared" ref="D14:F14" si="5">SUM(D25,D36)</f>
        <v>47415</v>
      </c>
      <c r="E14" s="28">
        <f t="shared" si="5"/>
        <v>27707</v>
      </c>
      <c r="F14" s="28">
        <f t="shared" si="5"/>
        <v>34938</v>
      </c>
    </row>
    <row r="15" spans="1:12" x14ac:dyDescent="0.35">
      <c r="A15" s="26" t="s">
        <v>18</v>
      </c>
      <c r="B15" s="27">
        <f>SUM(C15:F15)/4</f>
        <v>0</v>
      </c>
      <c r="C15" s="28">
        <f>SUM(C26,C37)</f>
        <v>0</v>
      </c>
      <c r="D15" s="28">
        <f t="shared" ref="D15:F15" si="6">SUM(D26,D37)</f>
        <v>0</v>
      </c>
      <c r="E15" s="28">
        <f t="shared" si="6"/>
        <v>0</v>
      </c>
      <c r="F15" s="28">
        <f t="shared" si="6"/>
        <v>0</v>
      </c>
      <c r="G15" s="29"/>
      <c r="K15" s="25"/>
    </row>
    <row r="16" spans="1:12" s="25" customFormat="1" x14ac:dyDescent="0.35">
      <c r="A16" s="1" t="s">
        <v>5</v>
      </c>
      <c r="B16" s="2">
        <f t="shared" si="1"/>
        <v>217682.75</v>
      </c>
      <c r="C16" s="3">
        <f>SUM(C17:C26)</f>
        <v>211320</v>
      </c>
      <c r="D16" s="3">
        <f t="shared" ref="D16:F16" si="7">SUM(D17:D26)</f>
        <v>223109</v>
      </c>
      <c r="E16" s="3">
        <f t="shared" si="7"/>
        <v>218459</v>
      </c>
      <c r="F16" s="3">
        <f t="shared" si="7"/>
        <v>217843</v>
      </c>
      <c r="H16" s="20"/>
      <c r="I16" s="20"/>
      <c r="J16" s="20"/>
      <c r="K16" s="20"/>
    </row>
    <row r="17" spans="1:11" x14ac:dyDescent="0.35">
      <c r="A17" s="4" t="s">
        <v>9</v>
      </c>
      <c r="B17" s="5">
        <f>SUM(C17:F17)/4</f>
        <v>8905.75</v>
      </c>
      <c r="C17" s="6">
        <v>8356</v>
      </c>
      <c r="D17" s="6">
        <v>9300</v>
      </c>
      <c r="E17" s="6">
        <v>7177</v>
      </c>
      <c r="F17" s="6">
        <v>10790</v>
      </c>
      <c r="G17" s="30"/>
    </row>
    <row r="18" spans="1:11" x14ac:dyDescent="0.35">
      <c r="A18" s="4" t="s">
        <v>10</v>
      </c>
      <c r="B18" s="5">
        <f t="shared" si="1"/>
        <v>4931.5</v>
      </c>
      <c r="C18" s="6">
        <v>4064</v>
      </c>
      <c r="D18" s="6">
        <v>5854</v>
      </c>
      <c r="E18" s="6">
        <v>4735</v>
      </c>
      <c r="F18" s="6">
        <v>5073</v>
      </c>
      <c r="G18" s="31"/>
    </row>
    <row r="19" spans="1:11" x14ac:dyDescent="0.35">
      <c r="A19" s="4" t="s">
        <v>11</v>
      </c>
      <c r="B19" s="5">
        <f t="shared" si="1"/>
        <v>5726</v>
      </c>
      <c r="C19" s="6">
        <v>6471</v>
      </c>
      <c r="D19" s="6">
        <v>6353</v>
      </c>
      <c r="E19" s="6">
        <v>6740</v>
      </c>
      <c r="F19" s="6">
        <v>3340</v>
      </c>
    </row>
    <row r="20" spans="1:11" x14ac:dyDescent="0.35">
      <c r="A20" s="4" t="s">
        <v>12</v>
      </c>
      <c r="B20" s="5">
        <f t="shared" si="1"/>
        <v>2244</v>
      </c>
      <c r="C20" s="6">
        <v>5364</v>
      </c>
      <c r="D20" s="6">
        <v>1548</v>
      </c>
      <c r="E20" s="6">
        <v>1176</v>
      </c>
      <c r="F20" s="6">
        <v>888</v>
      </c>
    </row>
    <row r="21" spans="1:11" x14ac:dyDescent="0.35">
      <c r="A21" s="4" t="s">
        <v>13</v>
      </c>
      <c r="B21" s="5">
        <f t="shared" si="1"/>
        <v>24423.25</v>
      </c>
      <c r="C21" s="6">
        <v>22030</v>
      </c>
      <c r="D21" s="6">
        <v>26381</v>
      </c>
      <c r="E21" s="6">
        <v>22484</v>
      </c>
      <c r="F21" s="6">
        <v>26798</v>
      </c>
      <c r="G21" s="30"/>
    </row>
    <row r="22" spans="1:11" x14ac:dyDescent="0.35">
      <c r="A22" s="4" t="s">
        <v>14</v>
      </c>
      <c r="B22" s="5">
        <f t="shared" si="1"/>
        <v>96686.5</v>
      </c>
      <c r="C22" s="6">
        <v>74096</v>
      </c>
      <c r="D22" s="6">
        <v>84318</v>
      </c>
      <c r="E22" s="6">
        <v>123763</v>
      </c>
      <c r="F22" s="6">
        <v>104569</v>
      </c>
    </row>
    <row r="23" spans="1:11" x14ac:dyDescent="0.35">
      <c r="A23" s="4" t="s">
        <v>15</v>
      </c>
      <c r="B23" s="5">
        <f t="shared" si="1"/>
        <v>36100</v>
      </c>
      <c r="C23" s="6">
        <v>41483</v>
      </c>
      <c r="D23" s="6">
        <v>45127</v>
      </c>
      <c r="E23" s="6">
        <v>23481</v>
      </c>
      <c r="F23" s="6">
        <v>34309</v>
      </c>
    </row>
    <row r="24" spans="1:11" x14ac:dyDescent="0.35">
      <c r="A24" s="4" t="s">
        <v>16</v>
      </c>
      <c r="B24" s="5">
        <f t="shared" si="1"/>
        <v>14747.25</v>
      </c>
      <c r="C24" s="6">
        <v>16937</v>
      </c>
      <c r="D24" s="6">
        <v>17042</v>
      </c>
      <c r="E24" s="6">
        <v>12743</v>
      </c>
      <c r="F24" s="6">
        <v>12267</v>
      </c>
      <c r="K24" s="25"/>
    </row>
    <row r="25" spans="1:11" x14ac:dyDescent="0.35">
      <c r="A25" s="4" t="s">
        <v>17</v>
      </c>
      <c r="B25" s="5">
        <f t="shared" si="1"/>
        <v>23918.5</v>
      </c>
      <c r="C25" s="6">
        <v>32519</v>
      </c>
      <c r="D25" s="6">
        <v>27186</v>
      </c>
      <c r="E25" s="6">
        <v>16160</v>
      </c>
      <c r="F25" s="6">
        <v>19809</v>
      </c>
      <c r="G25" s="32"/>
      <c r="K25" s="25"/>
    </row>
    <row r="26" spans="1:11" x14ac:dyDescent="0.35">
      <c r="A26" s="4" t="s">
        <v>18</v>
      </c>
      <c r="B26" s="5">
        <f t="shared" si="1"/>
        <v>0</v>
      </c>
      <c r="C26" s="6" t="s">
        <v>23</v>
      </c>
      <c r="D26" s="6" t="s">
        <v>24</v>
      </c>
      <c r="E26" s="6" t="s">
        <v>24</v>
      </c>
      <c r="F26" s="6" t="s">
        <v>24</v>
      </c>
      <c r="G26" s="33"/>
    </row>
    <row r="27" spans="1:11" s="25" customFormat="1" x14ac:dyDescent="0.35">
      <c r="A27" s="7" t="s">
        <v>6</v>
      </c>
      <c r="B27" s="8">
        <f t="shared" si="1"/>
        <v>188168.75</v>
      </c>
      <c r="C27" s="9">
        <f>SUM(C28:C37)</f>
        <v>186496</v>
      </c>
      <c r="D27" s="9">
        <f t="shared" ref="D27:F27" si="8">SUM(D28:D37)</f>
        <v>183682</v>
      </c>
      <c r="E27" s="9">
        <f t="shared" si="8"/>
        <v>188260</v>
      </c>
      <c r="F27" s="9">
        <f t="shared" si="8"/>
        <v>194237</v>
      </c>
      <c r="H27" s="20"/>
      <c r="I27" s="20"/>
      <c r="J27" s="20"/>
      <c r="K27" s="20"/>
    </row>
    <row r="28" spans="1:11" x14ac:dyDescent="0.35">
      <c r="A28" s="10" t="s">
        <v>9</v>
      </c>
      <c r="B28" s="11">
        <f t="shared" si="1"/>
        <v>3514</v>
      </c>
      <c r="C28" s="12">
        <v>1780</v>
      </c>
      <c r="D28" s="12">
        <v>4870</v>
      </c>
      <c r="E28" s="12">
        <v>3453</v>
      </c>
      <c r="F28" s="12">
        <v>3953</v>
      </c>
    </row>
    <row r="29" spans="1:11" x14ac:dyDescent="0.35">
      <c r="A29" s="10" t="s">
        <v>10</v>
      </c>
      <c r="B29" s="11">
        <f t="shared" si="1"/>
        <v>14544.5</v>
      </c>
      <c r="C29" s="12">
        <v>15830</v>
      </c>
      <c r="D29" s="12">
        <v>13994</v>
      </c>
      <c r="E29" s="12">
        <v>12929</v>
      </c>
      <c r="F29" s="12">
        <v>15425</v>
      </c>
      <c r="G29" s="32"/>
    </row>
    <row r="30" spans="1:11" x14ac:dyDescent="0.35">
      <c r="A30" s="10" t="s">
        <v>11</v>
      </c>
      <c r="B30" s="11">
        <f t="shared" si="1"/>
        <v>4073.5</v>
      </c>
      <c r="C30" s="12">
        <v>5844</v>
      </c>
      <c r="D30" s="12">
        <v>3349</v>
      </c>
      <c r="E30" s="12">
        <v>2993</v>
      </c>
      <c r="F30" s="12">
        <v>4108</v>
      </c>
    </row>
    <row r="31" spans="1:11" x14ac:dyDescent="0.35">
      <c r="A31" s="10" t="s">
        <v>12</v>
      </c>
      <c r="B31" s="11">
        <f t="shared" si="1"/>
        <v>6293.75</v>
      </c>
      <c r="C31" s="12">
        <v>7199</v>
      </c>
      <c r="D31" s="12">
        <v>7188</v>
      </c>
      <c r="E31" s="12">
        <v>4292</v>
      </c>
      <c r="F31" s="12">
        <v>6496</v>
      </c>
      <c r="G31" s="32"/>
    </row>
    <row r="32" spans="1:11" x14ac:dyDescent="0.35">
      <c r="A32" s="10" t="s">
        <v>13</v>
      </c>
      <c r="B32" s="11">
        <f t="shared" si="1"/>
        <v>43867.75</v>
      </c>
      <c r="C32" s="12">
        <v>38990</v>
      </c>
      <c r="D32" s="12">
        <v>46553</v>
      </c>
      <c r="E32" s="12">
        <v>46809</v>
      </c>
      <c r="F32" s="12">
        <v>43119</v>
      </c>
    </row>
    <row r="33" spans="1:6" x14ac:dyDescent="0.35">
      <c r="A33" s="10" t="s">
        <v>14</v>
      </c>
      <c r="B33" s="11">
        <f t="shared" si="1"/>
        <v>73201.25</v>
      </c>
      <c r="C33" s="12">
        <v>56507</v>
      </c>
      <c r="D33" s="12">
        <v>65191</v>
      </c>
      <c r="E33" s="12">
        <v>90599</v>
      </c>
      <c r="F33" s="12">
        <v>80508</v>
      </c>
    </row>
    <row r="34" spans="1:6" x14ac:dyDescent="0.35">
      <c r="A34" s="10" t="s">
        <v>15</v>
      </c>
      <c r="B34" s="11">
        <f t="shared" si="1"/>
        <v>16585.75</v>
      </c>
      <c r="C34" s="12">
        <v>21771</v>
      </c>
      <c r="D34" s="12">
        <v>17582</v>
      </c>
      <c r="E34" s="12">
        <v>11819</v>
      </c>
      <c r="F34" s="12">
        <v>15171</v>
      </c>
    </row>
    <row r="35" spans="1:6" x14ac:dyDescent="0.35">
      <c r="A35" s="10" t="s">
        <v>16</v>
      </c>
      <c r="B35" s="11">
        <f t="shared" si="1"/>
        <v>7553.5</v>
      </c>
      <c r="C35" s="12">
        <v>11341</v>
      </c>
      <c r="D35" s="12">
        <v>4726</v>
      </c>
      <c r="E35" s="12">
        <v>3819</v>
      </c>
      <c r="F35" s="12">
        <v>10328</v>
      </c>
    </row>
    <row r="36" spans="1:6" x14ac:dyDescent="0.35">
      <c r="A36" s="10" t="s">
        <v>17</v>
      </c>
      <c r="B36" s="11">
        <f t="shared" si="1"/>
        <v>18534.75</v>
      </c>
      <c r="C36" s="12">
        <v>27234</v>
      </c>
      <c r="D36" s="12">
        <v>20229</v>
      </c>
      <c r="E36" s="12">
        <v>11547</v>
      </c>
      <c r="F36" s="12">
        <v>15129</v>
      </c>
    </row>
    <row r="37" spans="1:6" x14ac:dyDescent="0.35">
      <c r="A37" s="13" t="s">
        <v>18</v>
      </c>
      <c r="B37" s="14">
        <f t="shared" si="1"/>
        <v>0</v>
      </c>
      <c r="C37" s="15" t="s">
        <v>24</v>
      </c>
      <c r="D37" s="15" t="s">
        <v>24</v>
      </c>
      <c r="E37" s="15" t="s">
        <v>24</v>
      </c>
      <c r="F37" s="15" t="s">
        <v>24</v>
      </c>
    </row>
    <row r="38" spans="1:6" ht="12.75" customHeight="1" x14ac:dyDescent="0.35">
      <c r="A38" s="18"/>
      <c r="B38" s="19"/>
      <c r="D38" s="33"/>
      <c r="E38" s="33"/>
      <c r="F38" s="33"/>
    </row>
    <row r="39" spans="1:6" x14ac:dyDescent="0.35">
      <c r="A39" s="34" t="s">
        <v>22</v>
      </c>
      <c r="B39" s="17"/>
      <c r="C39" s="16"/>
      <c r="D39" s="16"/>
      <c r="E39" s="16"/>
      <c r="F39" s="18"/>
    </row>
    <row r="40" spans="1:6" x14ac:dyDescent="0.35">
      <c r="A40" s="35" t="s">
        <v>20</v>
      </c>
      <c r="B40" s="17"/>
      <c r="C40" s="18"/>
      <c r="D40" s="18"/>
      <c r="E40" s="18"/>
    </row>
    <row r="41" spans="1:6" x14ac:dyDescent="0.35">
      <c r="A41" s="35" t="s">
        <v>19</v>
      </c>
      <c r="D41" s="33"/>
      <c r="E41" s="33"/>
      <c r="F41" s="33"/>
    </row>
    <row r="42" spans="1:6" x14ac:dyDescent="0.35">
      <c r="D42" s="36"/>
      <c r="E42" s="36"/>
      <c r="F42" s="36"/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2018-02-06T08:09:02Z</cp:lastPrinted>
  <dcterms:created xsi:type="dcterms:W3CDTF">2005-03-08T09:06:26Z</dcterms:created>
  <dcterms:modified xsi:type="dcterms:W3CDTF">2020-01-09T08:25:53Z</dcterms:modified>
</cp:coreProperties>
</file>