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2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ข้อมูลโครงการต่างๆ\สรง\UpLoad\รายไตรมาส\62\"/>
    </mc:Choice>
  </mc:AlternateContent>
  <xr:revisionPtr revIDLastSave="0" documentId="13_ncr:1_{AE8E1416-1FE7-43BD-B655-CFB8007B012A}" xr6:coauthVersionLast="45" xr6:coauthVersionMax="45" xr10:uidLastSave="{00000000-0000-0000-0000-000000000000}"/>
  <bookViews>
    <workbookView xWindow="-120" yWindow="-120" windowWidth="21840" windowHeight="13140" xr2:uid="{00000000-000D-0000-FFFF-FFFF00000000}"/>
  </bookViews>
  <sheets>
    <sheet name="ตารางที่2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34" i="1" l="1"/>
  <c r="E24" i="1" l="1"/>
  <c r="D37" i="1" l="1"/>
  <c r="D36" i="1"/>
  <c r="D35" i="1"/>
  <c r="D34" i="1"/>
  <c r="D33" i="1"/>
  <c r="D32" i="1"/>
  <c r="D30" i="1"/>
  <c r="D29" i="1"/>
  <c r="D28" i="1"/>
  <c r="D27" i="1"/>
  <c r="D26" i="1"/>
  <c r="D25" i="1"/>
  <c r="D24" i="1"/>
  <c r="D23" i="1"/>
  <c r="F37" i="1" l="1"/>
  <c r="E37" i="1"/>
  <c r="C37" i="1"/>
  <c r="F35" i="1"/>
  <c r="E35" i="1"/>
  <c r="C35" i="1"/>
  <c r="E34" i="1"/>
  <c r="C34" i="1"/>
  <c r="F33" i="1"/>
  <c r="E33" i="1"/>
  <c r="C33" i="1"/>
  <c r="F32" i="1"/>
  <c r="E32" i="1"/>
  <c r="C32" i="1"/>
  <c r="F30" i="1"/>
  <c r="E30" i="1"/>
  <c r="C30" i="1"/>
  <c r="F29" i="1"/>
  <c r="E29" i="1"/>
  <c r="C29" i="1"/>
  <c r="F28" i="1"/>
  <c r="E28" i="1"/>
  <c r="C28" i="1"/>
  <c r="F27" i="1"/>
  <c r="E27" i="1"/>
  <c r="C27" i="1"/>
  <c r="F26" i="1"/>
  <c r="E26" i="1"/>
  <c r="C26" i="1"/>
  <c r="F24" i="1"/>
  <c r="C24" i="1"/>
  <c r="F25" i="1"/>
  <c r="E25" i="1"/>
  <c r="C25" i="1"/>
  <c r="E23" i="1" l="1"/>
  <c r="F23" i="1"/>
  <c r="C23" i="1" l="1"/>
</calcChain>
</file>

<file path=xl/sharedStrings.xml><?xml version="1.0" encoding="utf-8"?>
<sst xmlns="http://schemas.openxmlformats.org/spreadsheetml/2006/main" count="54" uniqueCount="26">
  <si>
    <t>หมายเหตุ  ... จำนวนเล็กน้อย</t>
  </si>
  <si>
    <t>8.  ไม่ทราบ</t>
  </si>
  <si>
    <t>-</t>
  </si>
  <si>
    <t>7.  อื่นๆ</t>
  </si>
  <si>
    <t xml:space="preserve">     6.3  สายวิชาการศึกษา</t>
  </si>
  <si>
    <t xml:space="preserve">     6.2  สายวิชาชีพ</t>
  </si>
  <si>
    <t xml:space="preserve">     6.1  สายวิชาการ</t>
  </si>
  <si>
    <t>6.  อุดมศึกษา</t>
  </si>
  <si>
    <t xml:space="preserve">     5.3  สายวิชาการศึกษา</t>
  </si>
  <si>
    <t xml:space="preserve">     5.2  สายอาชีวศึกษา</t>
  </si>
  <si>
    <t xml:space="preserve">     5.1  สายสามัญ</t>
  </si>
  <si>
    <t>5.  มัธยมศึกษาตอนปลาย</t>
  </si>
  <si>
    <t>4.  มัธยมศึกษาตอนต้น</t>
  </si>
  <si>
    <t>3.  ประถมศึกษา</t>
  </si>
  <si>
    <t>2.  ต่ำกว่าประถมศึกษา</t>
  </si>
  <si>
    <t>1.  ไม่มีการศึกษา</t>
  </si>
  <si>
    <t>ยอดรวม</t>
  </si>
  <si>
    <t>ร้อยละ</t>
  </si>
  <si>
    <t>จำนวน (คน)</t>
  </si>
  <si>
    <t>ระดับการศึกษาที่สำเร็จ</t>
  </si>
  <si>
    <t xml:space="preserve">ตารางที่ 2   จำนวนและร้อยละของประชากรอายุ 15 ปีขึ้นไป  จำแนกตามระดับการศึกษาที่สำเร็จ  </t>
  </si>
  <si>
    <t>ไตรมาสที่ 1</t>
  </si>
  <si>
    <t>ไตรมาสที่ 2</t>
  </si>
  <si>
    <t>ไตรมาสที่ 3</t>
  </si>
  <si>
    <t>ไตรมาสที่ 4</t>
  </si>
  <si>
    <t xml:space="preserve">               และเพศ จังหวัดชลบุรี พ.ศ. 2562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</si>
</sst>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87" formatCode="0.000"/>
    <numFmt numFmtId="188" formatCode="0.0"/>
    <numFmt numFmtId="189" formatCode="#,##0.0"/>
  </numFmts>
  <fonts count="7" x14ac:knownFonts="1">
    <font>
      <sz val="14"/>
      <name val="Cordia New"/>
      <charset val="222"/>
    </font>
    <font>
      <sz val="16"/>
      <name val="TH SarabunPSK"/>
      <family val="2"/>
    </font>
    <font>
      <b/>
      <sz val="16"/>
      <name val="TH SarabunPSK"/>
      <family val="2"/>
    </font>
    <font>
      <sz val="14"/>
      <name val="TH SarabunPSK"/>
      <family val="2"/>
    </font>
    <font>
      <sz val="14"/>
      <color indexed="8"/>
      <name val="TH SarabunPSK"/>
      <family val="2"/>
    </font>
    <font>
      <b/>
      <sz val="14"/>
      <name val="TH SarabunPSK"/>
      <family val="2"/>
    </font>
    <font>
      <b/>
      <u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187" fontId="3" fillId="0" borderId="1" xfId="0" applyNumberFormat="1" applyFont="1" applyFill="1" applyBorder="1" applyAlignment="1">
      <alignment horizontal="right"/>
    </xf>
    <xf numFmtId="188" fontId="3" fillId="0" borderId="1" xfId="0" applyNumberFormat="1" applyFont="1" applyFill="1" applyBorder="1" applyAlignment="1">
      <alignment horizontal="right"/>
    </xf>
    <xf numFmtId="189" fontId="3" fillId="0" borderId="1" xfId="0" applyNumberFormat="1" applyFont="1" applyBorder="1" applyAlignment="1" applyProtection="1">
      <alignment horizontal="left" vertical="center"/>
    </xf>
    <xf numFmtId="0" fontId="3" fillId="0" borderId="0" xfId="0" applyFont="1" applyBorder="1"/>
    <xf numFmtId="188" fontId="3" fillId="0" borderId="0" xfId="0" applyNumberFormat="1" applyFont="1"/>
    <xf numFmtId="188" fontId="3" fillId="0" borderId="0" xfId="0" applyNumberFormat="1" applyFont="1" applyFill="1" applyBorder="1" applyAlignment="1">
      <alignment horizontal="right"/>
    </xf>
    <xf numFmtId="189" fontId="3" fillId="0" borderId="0" xfId="0" applyNumberFormat="1" applyFont="1" applyBorder="1" applyAlignment="1" applyProtection="1">
      <alignment horizontal="left" vertical="center"/>
    </xf>
    <xf numFmtId="0" fontId="3" fillId="0" borderId="0" xfId="0" applyFont="1" applyBorder="1" applyAlignment="1" applyProtection="1">
      <alignment horizontal="left" vertical="center"/>
    </xf>
    <xf numFmtId="0" fontId="3" fillId="0" borderId="0" xfId="0" applyFont="1" applyAlignment="1" applyProtection="1">
      <alignment horizontal="left" vertical="center"/>
    </xf>
    <xf numFmtId="188" fontId="3" fillId="0" borderId="0" xfId="0" applyNumberFormat="1" applyFont="1" applyBorder="1"/>
    <xf numFmtId="0" fontId="4" fillId="0" borderId="0" xfId="0" applyFont="1" applyBorder="1" applyAlignment="1">
      <alignment vertical="center"/>
    </xf>
    <xf numFmtId="188" fontId="5" fillId="0" borderId="0" xfId="0" applyNumberFormat="1" applyFont="1" applyFill="1" applyBorder="1" applyAlignment="1">
      <alignment horizontal="right"/>
    </xf>
    <xf numFmtId="0" fontId="5" fillId="0" borderId="0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3" fontId="3" fillId="0" borderId="0" xfId="0" applyNumberFormat="1" applyFont="1" applyFill="1" applyBorder="1" applyAlignment="1">
      <alignment horizontal="right" vertical="center"/>
    </xf>
    <xf numFmtId="0" fontId="3" fillId="0" borderId="0" xfId="0" applyFont="1" applyBorder="1" applyAlignment="1">
      <alignment vertical="center"/>
    </xf>
    <xf numFmtId="3" fontId="3" fillId="0" borderId="0" xfId="0" applyNumberFormat="1" applyFont="1" applyAlignment="1">
      <alignment horizontal="right"/>
    </xf>
    <xf numFmtId="0" fontId="5" fillId="0" borderId="0" xfId="0" applyFont="1" applyBorder="1" applyAlignment="1">
      <alignment horizontal="left" vertical="center"/>
    </xf>
    <xf numFmtId="3" fontId="3" fillId="0" borderId="0" xfId="0" applyNumberFormat="1" applyFont="1" applyBorder="1"/>
    <xf numFmtId="3" fontId="5" fillId="0" borderId="0" xfId="0" applyNumberFormat="1" applyFont="1" applyAlignment="1">
      <alignment horizontal="right"/>
    </xf>
    <xf numFmtId="0" fontId="5" fillId="0" borderId="0" xfId="0" applyFont="1" applyAlignment="1">
      <alignment horizontal="center" vertical="center"/>
    </xf>
    <xf numFmtId="0" fontId="5" fillId="0" borderId="0" xfId="0" applyFont="1"/>
    <xf numFmtId="0" fontId="3" fillId="0" borderId="0" xfId="0" applyFont="1" applyAlignment="1">
      <alignment horizontal="left"/>
    </xf>
    <xf numFmtId="0" fontId="5" fillId="0" borderId="1" xfId="0" applyFont="1" applyBorder="1" applyAlignment="1">
      <alignment horizontal="right" vertical="center"/>
    </xf>
    <xf numFmtId="0" fontId="1" fillId="0" borderId="0" xfId="0" applyFont="1" applyBorder="1"/>
    <xf numFmtId="0" fontId="2" fillId="0" borderId="0" xfId="0" applyFont="1" applyAlignment="1">
      <alignment horizontal="center"/>
    </xf>
    <xf numFmtId="3" fontId="3" fillId="0" borderId="0" xfId="0" applyNumberFormat="1" applyFont="1"/>
    <xf numFmtId="0" fontId="5" fillId="0" borderId="1" xfId="0" applyFont="1" applyFill="1" applyBorder="1" applyAlignment="1">
      <alignment horizontal="right" vertical="center"/>
    </xf>
    <xf numFmtId="0" fontId="6" fillId="0" borderId="0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1609725</xdr:colOff>
      <xdr:row>0</xdr:row>
      <xdr:rowOff>0</xdr:rowOff>
    </xdr:from>
    <xdr:to>
      <xdr:col>1</xdr:col>
      <xdr:colOff>1866900</xdr:colOff>
      <xdr:row>0</xdr:row>
      <xdr:rowOff>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1219200" y="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9" tint="-0.249977111117893"/>
  </sheetPr>
  <dimension ref="A1:N40"/>
  <sheetViews>
    <sheetView tabSelected="1" topLeftCell="A13" zoomScaleNormal="100" workbookViewId="0">
      <selection activeCell="F36" sqref="F36"/>
    </sheetView>
  </sheetViews>
  <sheetFormatPr defaultColWidth="9.140625" defaultRowHeight="26.25" customHeight="1" x14ac:dyDescent="0.35"/>
  <cols>
    <col min="1" max="1" width="2.7109375" style="1" customWidth="1"/>
    <col min="2" max="2" width="32.140625" style="2" customWidth="1"/>
    <col min="3" max="6" width="14.28515625" style="1" customWidth="1"/>
    <col min="7" max="7" width="9.140625" style="1"/>
    <col min="8" max="8" width="9.28515625" style="1" customWidth="1"/>
    <col min="9" max="16384" width="9.140625" style="1"/>
  </cols>
  <sheetData>
    <row r="1" spans="1:13" s="2" customFormat="1" ht="30" customHeight="1" x14ac:dyDescent="0.35">
      <c r="A1" s="29"/>
      <c r="B1" s="2" t="s">
        <v>20</v>
      </c>
      <c r="C1" s="3"/>
      <c r="D1" s="3"/>
      <c r="E1" s="3"/>
      <c r="F1" s="3"/>
      <c r="G1" s="29"/>
      <c r="H1" s="29"/>
    </row>
    <row r="2" spans="1:13" s="2" customFormat="1" ht="23.25" customHeight="1" x14ac:dyDescent="0.35">
      <c r="A2" s="29"/>
      <c r="B2" s="2" t="s">
        <v>25</v>
      </c>
      <c r="C2" s="30"/>
      <c r="D2" s="30"/>
      <c r="E2" s="30"/>
      <c r="F2" s="30"/>
      <c r="G2" s="29"/>
      <c r="H2" s="29"/>
    </row>
    <row r="3" spans="1:13" ht="13.5" customHeight="1" x14ac:dyDescent="0.35">
      <c r="A3" s="28"/>
    </row>
    <row r="4" spans="1:13" ht="25.5" customHeight="1" x14ac:dyDescent="0.35">
      <c r="A4" s="28"/>
      <c r="B4" s="34" t="s">
        <v>19</v>
      </c>
      <c r="C4" s="33" t="s">
        <v>18</v>
      </c>
      <c r="D4" s="33"/>
      <c r="E4" s="33"/>
      <c r="F4" s="33"/>
    </row>
    <row r="5" spans="1:13" s="25" customFormat="1" ht="25.5" customHeight="1" x14ac:dyDescent="0.3">
      <c r="A5" s="16"/>
      <c r="B5" s="35"/>
      <c r="C5" s="31" t="s">
        <v>21</v>
      </c>
      <c r="D5" s="27" t="s">
        <v>22</v>
      </c>
      <c r="E5" s="27" t="s">
        <v>23</v>
      </c>
      <c r="F5" s="27" t="s">
        <v>24</v>
      </c>
      <c r="G5" s="16"/>
      <c r="H5" s="16"/>
      <c r="M5" s="26"/>
    </row>
    <row r="6" spans="1:13" s="17" customFormat="1" ht="24.95" customHeight="1" x14ac:dyDescent="0.3">
      <c r="A6" s="21"/>
      <c r="B6" s="24" t="s">
        <v>16</v>
      </c>
      <c r="C6" s="23">
        <v>1484630</v>
      </c>
      <c r="D6" s="23">
        <v>1489400</v>
      </c>
      <c r="E6" s="23">
        <v>1493101</v>
      </c>
      <c r="F6" s="23">
        <v>1496850</v>
      </c>
      <c r="G6" s="21"/>
      <c r="H6" s="21"/>
    </row>
    <row r="7" spans="1:13" s="17" customFormat="1" ht="20.25" customHeight="1" x14ac:dyDescent="0.3">
      <c r="A7" s="19"/>
      <c r="B7" s="14" t="s">
        <v>15</v>
      </c>
      <c r="C7" s="20">
        <v>56309.85</v>
      </c>
      <c r="D7" s="20">
        <v>49615.13</v>
      </c>
      <c r="E7" s="20">
        <v>36779.730000000003</v>
      </c>
      <c r="F7" s="20">
        <v>48287.1</v>
      </c>
    </row>
    <row r="8" spans="1:13" s="17" customFormat="1" ht="20.25" customHeight="1" x14ac:dyDescent="0.3">
      <c r="A8" s="19"/>
      <c r="B8" s="3" t="s">
        <v>14</v>
      </c>
      <c r="C8" s="20">
        <v>190138.52</v>
      </c>
      <c r="D8" s="20">
        <v>189286.85</v>
      </c>
      <c r="E8" s="20">
        <v>174652.82</v>
      </c>
      <c r="F8" s="20">
        <v>193835.09</v>
      </c>
    </row>
    <row r="9" spans="1:13" s="17" customFormat="1" ht="20.25" customHeight="1" x14ac:dyDescent="0.3">
      <c r="A9" s="19"/>
      <c r="B9" s="12" t="s">
        <v>13</v>
      </c>
      <c r="C9" s="20">
        <v>216033.99</v>
      </c>
      <c r="D9" s="20">
        <v>222797.53</v>
      </c>
      <c r="E9" s="20">
        <v>245742.25</v>
      </c>
      <c r="F9" s="20">
        <v>239607.91</v>
      </c>
    </row>
    <row r="10" spans="1:13" s="17" customFormat="1" ht="20.25" customHeight="1" x14ac:dyDescent="0.3">
      <c r="A10" s="19"/>
      <c r="B10" s="12" t="s">
        <v>12</v>
      </c>
      <c r="C10" s="20">
        <v>375554.54</v>
      </c>
      <c r="D10" s="20">
        <v>352571.78</v>
      </c>
      <c r="E10" s="20">
        <v>373855.82</v>
      </c>
      <c r="F10" s="20">
        <v>375634.36</v>
      </c>
      <c r="H10" s="3"/>
      <c r="I10" s="3"/>
      <c r="J10" s="3"/>
      <c r="K10" s="3"/>
      <c r="L10" s="3"/>
    </row>
    <row r="11" spans="1:13" s="3" customFormat="1" ht="20.25" customHeight="1" x14ac:dyDescent="0.3">
      <c r="A11" s="22"/>
      <c r="B11" s="3" t="s">
        <v>11</v>
      </c>
      <c r="C11" s="20">
        <v>310626.31</v>
      </c>
      <c r="D11" s="20">
        <v>331078.26</v>
      </c>
      <c r="E11" s="20">
        <v>304947.83</v>
      </c>
      <c r="F11" s="20">
        <v>305654.67</v>
      </c>
    </row>
    <row r="12" spans="1:13" s="3" customFormat="1" ht="20.25" customHeight="1" x14ac:dyDescent="0.3">
      <c r="A12" s="7"/>
      <c r="B12" s="11" t="s">
        <v>10</v>
      </c>
      <c r="C12" s="20">
        <v>253326.57</v>
      </c>
      <c r="D12" s="20">
        <v>267535.13</v>
      </c>
      <c r="E12" s="20">
        <v>228665.5</v>
      </c>
      <c r="F12" s="20">
        <v>249130.08</v>
      </c>
    </row>
    <row r="13" spans="1:13" s="3" customFormat="1" ht="20.25" customHeight="1" x14ac:dyDescent="0.3">
      <c r="B13" s="11" t="s">
        <v>9</v>
      </c>
      <c r="C13" s="20">
        <v>57299.74</v>
      </c>
      <c r="D13" s="20">
        <v>63543.13</v>
      </c>
      <c r="E13" s="20">
        <v>76282.33</v>
      </c>
      <c r="F13" s="20">
        <v>56524.59</v>
      </c>
    </row>
    <row r="14" spans="1:13" s="3" customFormat="1" ht="20.25" customHeight="1" x14ac:dyDescent="0.3">
      <c r="A14" s="7"/>
      <c r="B14" s="10" t="s">
        <v>8</v>
      </c>
      <c r="C14" s="20" t="s">
        <v>2</v>
      </c>
      <c r="D14" s="20" t="s">
        <v>2</v>
      </c>
      <c r="E14" s="20" t="s">
        <v>2</v>
      </c>
      <c r="F14" s="20" t="s">
        <v>2</v>
      </c>
      <c r="G14" s="7"/>
      <c r="H14" s="7"/>
    </row>
    <row r="15" spans="1:13" s="3" customFormat="1" ht="20.25" customHeight="1" x14ac:dyDescent="0.3">
      <c r="A15" s="7"/>
      <c r="B15" s="3" t="s">
        <v>7</v>
      </c>
      <c r="C15" s="20">
        <v>286348.83999999997</v>
      </c>
      <c r="D15" s="20">
        <v>292956.23</v>
      </c>
      <c r="E15" s="20">
        <v>301208.16000000003</v>
      </c>
      <c r="F15" s="20">
        <v>300962</v>
      </c>
      <c r="G15" s="7"/>
      <c r="H15" s="7"/>
    </row>
    <row r="16" spans="1:13" s="17" customFormat="1" ht="20.25" customHeight="1" x14ac:dyDescent="0.3">
      <c r="A16" s="21"/>
      <c r="B16" s="10" t="s">
        <v>6</v>
      </c>
      <c r="C16" s="20">
        <v>160634.15</v>
      </c>
      <c r="D16" s="20">
        <v>155113.75</v>
      </c>
      <c r="E16" s="20">
        <v>150791.78</v>
      </c>
      <c r="F16" s="20">
        <v>143371.97</v>
      </c>
      <c r="G16" s="21"/>
      <c r="H16" s="21"/>
    </row>
    <row r="17" spans="1:14" s="17" customFormat="1" ht="20.25" customHeight="1" x14ac:dyDescent="0.3">
      <c r="A17" s="19"/>
      <c r="B17" s="10" t="s">
        <v>5</v>
      </c>
      <c r="C17" s="20">
        <v>110356.07</v>
      </c>
      <c r="D17" s="20">
        <v>114242.43</v>
      </c>
      <c r="E17" s="20">
        <v>127178.62</v>
      </c>
      <c r="F17" s="20">
        <v>143233.15</v>
      </c>
    </row>
    <row r="18" spans="1:14" s="17" customFormat="1" ht="20.25" customHeight="1" x14ac:dyDescent="0.3">
      <c r="A18" s="19"/>
      <c r="B18" s="10" t="s">
        <v>4</v>
      </c>
      <c r="C18" s="20">
        <v>15358.62</v>
      </c>
      <c r="D18" s="20">
        <v>23600.05</v>
      </c>
      <c r="E18" s="20">
        <v>23237.759999999998</v>
      </c>
      <c r="F18" s="20">
        <v>14356.88</v>
      </c>
    </row>
    <row r="19" spans="1:14" s="17" customFormat="1" ht="20.25" customHeight="1" x14ac:dyDescent="0.3">
      <c r="A19" s="19"/>
      <c r="B19" s="10" t="s">
        <v>3</v>
      </c>
      <c r="C19" s="20" t="s">
        <v>2</v>
      </c>
      <c r="D19" s="20">
        <v>949.6</v>
      </c>
      <c r="E19" s="20" t="s">
        <v>2</v>
      </c>
      <c r="F19" s="20" t="s">
        <v>2</v>
      </c>
    </row>
    <row r="20" spans="1:14" s="17" customFormat="1" ht="20.25" customHeight="1" x14ac:dyDescent="0.3">
      <c r="A20" s="19"/>
      <c r="B20" s="10" t="s">
        <v>1</v>
      </c>
      <c r="C20" s="20">
        <v>49617.97</v>
      </c>
      <c r="D20" s="20">
        <v>50144.59</v>
      </c>
      <c r="E20" s="20">
        <v>55914.38</v>
      </c>
      <c r="F20" s="20">
        <v>32868.879999999997</v>
      </c>
    </row>
    <row r="21" spans="1:14" s="17" customFormat="1" ht="4.5" customHeight="1" x14ac:dyDescent="0.3">
      <c r="A21" s="19"/>
      <c r="B21" s="11"/>
      <c r="C21" s="18"/>
      <c r="D21" s="18"/>
      <c r="E21" s="18"/>
      <c r="F21" s="18"/>
      <c r="H21" s="3"/>
      <c r="I21" s="3"/>
      <c r="J21" s="3"/>
      <c r="K21" s="3"/>
      <c r="L21" s="3"/>
    </row>
    <row r="22" spans="1:14" s="3" customFormat="1" ht="24.95" customHeight="1" x14ac:dyDescent="0.3">
      <c r="A22" s="7"/>
      <c r="C22" s="32" t="s">
        <v>17</v>
      </c>
      <c r="D22" s="32"/>
      <c r="E22" s="32"/>
      <c r="F22" s="32"/>
    </row>
    <row r="23" spans="1:14" s="3" customFormat="1" ht="24.95" customHeight="1" x14ac:dyDescent="0.3">
      <c r="A23" s="7"/>
      <c r="B23" s="16" t="s">
        <v>16</v>
      </c>
      <c r="C23" s="15">
        <f>SUM(C24:C28,C32,C37,C36)</f>
        <v>100.00000134713699</v>
      </c>
      <c r="D23" s="15">
        <f>SUM(D24:D28,D32,D37,D36)</f>
        <v>99.999997985766086</v>
      </c>
      <c r="E23" s="15">
        <f>SUM(E24:E28,E32,E37,E36)</f>
        <v>99.999999330252948</v>
      </c>
      <c r="F23" s="15">
        <f>SUM(F24:F28,F32,F36:F37)</f>
        <v>100.00000066806962</v>
      </c>
      <c r="G23" s="8"/>
      <c r="H23" s="8"/>
      <c r="I23" s="8"/>
      <c r="J23" s="8"/>
      <c r="K23" s="8"/>
      <c r="L23" s="8"/>
    </row>
    <row r="24" spans="1:14" s="3" customFormat="1" ht="20.25" customHeight="1" x14ac:dyDescent="0.3">
      <c r="B24" s="14" t="s">
        <v>15</v>
      </c>
      <c r="C24" s="9">
        <f t="shared" ref="C24:C37" si="0">C7*100/$C$6</f>
        <v>3.7928541117988992</v>
      </c>
      <c r="D24" s="9">
        <f>D7*100/$D$6</f>
        <v>3.331215925876192</v>
      </c>
      <c r="E24" s="9">
        <f>E7*100/$E$6</f>
        <v>2.4633115911113852</v>
      </c>
      <c r="F24" s="9">
        <f t="shared" ref="F24" si="1">F7*100/$F$6</f>
        <v>3.2259144202825936</v>
      </c>
      <c r="G24" s="8"/>
      <c r="H24" s="8"/>
      <c r="I24" s="8"/>
      <c r="J24" s="8"/>
      <c r="K24" s="8"/>
      <c r="L24" s="8"/>
      <c r="M24" s="8"/>
      <c r="N24" s="8"/>
    </row>
    <row r="25" spans="1:14" s="3" customFormat="1" ht="20.25" customHeight="1" x14ac:dyDescent="0.3">
      <c r="A25" s="7"/>
      <c r="B25" s="3" t="s">
        <v>14</v>
      </c>
      <c r="C25" s="9">
        <f t="shared" si="0"/>
        <v>12.807131743262632</v>
      </c>
      <c r="D25" s="9">
        <f t="shared" ref="D25:D37" si="2">D8*100/$D$6</f>
        <v>12.708933127433866</v>
      </c>
      <c r="E25" s="9">
        <f>E8*100/$E$6</f>
        <v>11.697321212697601</v>
      </c>
      <c r="F25" s="9">
        <f>F8*100/$F$6</f>
        <v>12.949533353375422</v>
      </c>
      <c r="G25" s="7"/>
      <c r="H25" s="13"/>
      <c r="I25" s="8"/>
      <c r="J25" s="8"/>
    </row>
    <row r="26" spans="1:14" s="3" customFormat="1" ht="20.25" customHeight="1" x14ac:dyDescent="0.3">
      <c r="B26" s="12" t="s">
        <v>13</v>
      </c>
      <c r="C26" s="9">
        <f t="shared" si="0"/>
        <v>14.551369027973299</v>
      </c>
      <c r="D26" s="9">
        <f t="shared" si="2"/>
        <v>14.958878071706728</v>
      </c>
      <c r="E26" s="9">
        <f t="shared" ref="E26:E30" si="3">E9*100/$E$6</f>
        <v>16.458514862691807</v>
      </c>
      <c r="F26" s="9">
        <f t="shared" ref="F26:F30" si="4">F9*100/$F$6</f>
        <v>16.007476367037444</v>
      </c>
      <c r="H26" s="8"/>
      <c r="I26" s="8"/>
      <c r="J26" s="8"/>
      <c r="L26" s="8"/>
      <c r="M26" s="8"/>
      <c r="N26" s="8"/>
    </row>
    <row r="27" spans="1:14" s="3" customFormat="1" ht="20.25" customHeight="1" x14ac:dyDescent="0.3">
      <c r="B27" s="12" t="s">
        <v>12</v>
      </c>
      <c r="C27" s="9">
        <f t="shared" si="0"/>
        <v>25.296170763085751</v>
      </c>
      <c r="D27" s="9">
        <f t="shared" si="2"/>
        <v>23.672067946824225</v>
      </c>
      <c r="E27" s="9">
        <f t="shared" si="3"/>
        <v>25.038883504866718</v>
      </c>
      <c r="F27" s="9">
        <f t="shared" si="4"/>
        <v>25.09499014597321</v>
      </c>
      <c r="H27" s="8"/>
      <c r="I27" s="8"/>
      <c r="J27" s="8"/>
    </row>
    <row r="28" spans="1:14" s="3" customFormat="1" ht="20.25" customHeight="1" x14ac:dyDescent="0.3">
      <c r="B28" s="3" t="s">
        <v>11</v>
      </c>
      <c r="C28" s="9">
        <f t="shared" si="0"/>
        <v>20.922809723634845</v>
      </c>
      <c r="D28" s="9">
        <f t="shared" si="2"/>
        <v>22.228968712233115</v>
      </c>
      <c r="E28" s="9">
        <f t="shared" si="3"/>
        <v>20.423791156793815</v>
      </c>
      <c r="F28" s="9">
        <f t="shared" si="4"/>
        <v>20.419859705381302</v>
      </c>
      <c r="H28" s="8"/>
      <c r="I28" s="8"/>
      <c r="J28" s="8"/>
      <c r="K28" s="8"/>
      <c r="L28" s="8"/>
      <c r="M28" s="8"/>
      <c r="N28" s="8"/>
    </row>
    <row r="29" spans="1:14" s="3" customFormat="1" ht="20.25" customHeight="1" x14ac:dyDescent="0.3">
      <c r="B29" s="11" t="s">
        <v>10</v>
      </c>
      <c r="C29" s="9">
        <f t="shared" si="0"/>
        <v>17.063279739733133</v>
      </c>
      <c r="D29" s="9">
        <f t="shared" si="2"/>
        <v>17.962611118571235</v>
      </c>
      <c r="E29" s="9">
        <f t="shared" si="3"/>
        <v>15.31480455776267</v>
      </c>
      <c r="F29" s="9">
        <f t="shared" si="4"/>
        <v>16.643623609580118</v>
      </c>
      <c r="G29" s="8"/>
      <c r="H29" s="8"/>
      <c r="I29" s="8"/>
      <c r="J29" s="8"/>
    </row>
    <row r="30" spans="1:14" s="3" customFormat="1" ht="20.25" customHeight="1" x14ac:dyDescent="0.3">
      <c r="B30" s="11" t="s">
        <v>9</v>
      </c>
      <c r="C30" s="9">
        <f t="shared" si="0"/>
        <v>3.8595299839017128</v>
      </c>
      <c r="D30" s="9">
        <f t="shared" si="2"/>
        <v>4.2663575936618772</v>
      </c>
      <c r="E30" s="9">
        <f t="shared" si="3"/>
        <v>5.1089865990311436</v>
      </c>
      <c r="F30" s="9">
        <f t="shared" si="4"/>
        <v>3.7762360958011825</v>
      </c>
      <c r="H30" s="8"/>
      <c r="I30" s="8"/>
      <c r="J30" s="8"/>
    </row>
    <row r="31" spans="1:14" s="3" customFormat="1" ht="20.25" customHeight="1" x14ac:dyDescent="0.3">
      <c r="B31" s="10" t="s">
        <v>8</v>
      </c>
      <c r="C31" s="9" t="s">
        <v>2</v>
      </c>
      <c r="D31" s="9" t="s">
        <v>2</v>
      </c>
      <c r="E31" s="9" t="s">
        <v>2</v>
      </c>
      <c r="F31" s="9" t="s">
        <v>2</v>
      </c>
      <c r="G31" s="8"/>
      <c r="H31" s="8"/>
      <c r="I31" s="8"/>
      <c r="J31" s="8"/>
      <c r="K31" s="8"/>
      <c r="L31" s="8"/>
    </row>
    <row r="32" spans="1:14" s="3" customFormat="1" ht="20.25" customHeight="1" x14ac:dyDescent="0.3">
      <c r="B32" s="3" t="s">
        <v>7</v>
      </c>
      <c r="C32" s="9">
        <f t="shared" si="0"/>
        <v>19.287555821989315</v>
      </c>
      <c r="D32" s="9">
        <f t="shared" si="2"/>
        <v>19.669412515106753</v>
      </c>
      <c r="E32" s="9">
        <f t="shared" ref="E32:E37" si="5">E15*100/$E$6</f>
        <v>20.173327859267392</v>
      </c>
      <c r="F32" s="9">
        <f t="shared" ref="F32:F37" si="6">F15*100/$F$6</f>
        <v>20.106356682366304</v>
      </c>
      <c r="H32" s="8"/>
      <c r="I32" s="8"/>
      <c r="J32" s="8"/>
      <c r="K32" s="8"/>
      <c r="L32" s="8"/>
    </row>
    <row r="33" spans="1:10" s="3" customFormat="1" ht="20.25" customHeight="1" x14ac:dyDescent="0.3">
      <c r="B33" s="10" t="s">
        <v>6</v>
      </c>
      <c r="C33" s="9">
        <f t="shared" si="0"/>
        <v>10.81981032311081</v>
      </c>
      <c r="D33" s="9">
        <f t="shared" si="2"/>
        <v>10.414512555391433</v>
      </c>
      <c r="E33" s="9">
        <f t="shared" si="5"/>
        <v>10.099235081886624</v>
      </c>
      <c r="F33" s="9">
        <f t="shared" si="6"/>
        <v>9.5782456491966457</v>
      </c>
      <c r="H33" s="8"/>
      <c r="I33" s="8"/>
      <c r="J33" s="8"/>
    </row>
    <row r="34" spans="1:10" s="3" customFormat="1" ht="20.25" customHeight="1" x14ac:dyDescent="0.3">
      <c r="B34" s="10" t="s">
        <v>5</v>
      </c>
      <c r="C34" s="9">
        <f t="shared" si="0"/>
        <v>7.4332372375608742</v>
      </c>
      <c r="D34" s="9">
        <f t="shared" si="2"/>
        <v>7.6703659191620783</v>
      </c>
      <c r="E34" s="9">
        <f t="shared" si="5"/>
        <v>8.5177506411153701</v>
      </c>
      <c r="F34" s="9">
        <f t="shared" si="6"/>
        <v>9.5689715068310122</v>
      </c>
      <c r="H34" s="8"/>
      <c r="I34" s="8"/>
      <c r="J34" s="8"/>
    </row>
    <row r="35" spans="1:10" s="3" customFormat="1" ht="20.25" customHeight="1" x14ac:dyDescent="0.3">
      <c r="B35" s="10" t="s">
        <v>4</v>
      </c>
      <c r="C35" s="9">
        <f t="shared" si="0"/>
        <v>1.0345082613176346</v>
      </c>
      <c r="D35" s="9">
        <f t="shared" si="2"/>
        <v>1.5845340405532429</v>
      </c>
      <c r="E35" s="9">
        <f t="shared" si="5"/>
        <v>1.5563421362653966</v>
      </c>
      <c r="F35" s="9">
        <f t="shared" si="6"/>
        <v>0.95913952633864452</v>
      </c>
      <c r="H35" s="8"/>
      <c r="I35" s="8"/>
      <c r="J35" s="8"/>
    </row>
    <row r="36" spans="1:10" s="3" customFormat="1" ht="20.25" customHeight="1" x14ac:dyDescent="0.3">
      <c r="B36" s="10" t="s">
        <v>3</v>
      </c>
      <c r="C36" s="9" t="s">
        <v>2</v>
      </c>
      <c r="D36" s="9">
        <f t="shared" si="2"/>
        <v>6.3757217671545588E-2</v>
      </c>
      <c r="E36" s="9" t="s">
        <v>2</v>
      </c>
      <c r="F36" s="9" t="s">
        <v>2</v>
      </c>
      <c r="H36" s="8"/>
      <c r="I36" s="8"/>
      <c r="J36" s="8"/>
    </row>
    <row r="37" spans="1:10" s="3" customFormat="1" ht="20.25" customHeight="1" x14ac:dyDescent="0.3">
      <c r="B37" s="10" t="s">
        <v>1</v>
      </c>
      <c r="C37" s="9">
        <f t="shared" si="0"/>
        <v>3.3421101553922528</v>
      </c>
      <c r="D37" s="9">
        <f t="shared" si="2"/>
        <v>3.3667644689136567</v>
      </c>
      <c r="E37" s="9">
        <f t="shared" si="5"/>
        <v>3.7448491428242296</v>
      </c>
      <c r="F37" s="9">
        <f t="shared" si="6"/>
        <v>2.1958699936533383</v>
      </c>
      <c r="H37" s="8"/>
      <c r="I37" s="8"/>
      <c r="J37" s="8"/>
    </row>
    <row r="38" spans="1:10" s="3" customFormat="1" ht="5.0999999999999996" customHeight="1" x14ac:dyDescent="0.3">
      <c r="A38" s="7"/>
      <c r="B38" s="6"/>
      <c r="C38" s="5"/>
      <c r="D38" s="4"/>
      <c r="E38" s="4"/>
      <c r="F38" s="4"/>
    </row>
    <row r="39" spans="1:10" ht="3" customHeight="1" x14ac:dyDescent="0.35">
      <c r="B39" s="3"/>
    </row>
    <row r="40" spans="1:10" ht="26.25" customHeight="1" x14ac:dyDescent="0.35">
      <c r="B40" s="3" t="s">
        <v>0</v>
      </c>
    </row>
  </sheetData>
  <mergeCells count="3">
    <mergeCell ref="C22:F22"/>
    <mergeCell ref="C4:F4"/>
    <mergeCell ref="B4:B5"/>
  </mergeCells>
  <pageMargins left="1.2204724409448819" right="0.47244094488188981" top="0.78740157480314965" bottom="0" header="0.51181102362204722" footer="0"/>
  <pageSetup paperSize="9" firstPageNumber="7" orientation="portrait" useFirstPageNumber="1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ตารางที่2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NSO</cp:lastModifiedBy>
  <dcterms:created xsi:type="dcterms:W3CDTF">2014-10-17T09:27:36Z</dcterms:created>
  <dcterms:modified xsi:type="dcterms:W3CDTF">2019-12-26T03:30:16Z</dcterms:modified>
</cp:coreProperties>
</file>