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9DCA358F-48A0-43C0-8A0B-C0D3D88A5609}" xr6:coauthVersionLast="45" xr6:coauthVersionMax="45" xr10:uidLastSave="{00000000-0000-0000-0000-000000000000}"/>
  <bookViews>
    <workbookView xWindow="-108" yWindow="-108" windowWidth="15576" windowHeight="11928" xr2:uid="{89A8B1E4-020A-4C0C-BA07-2215A8D719A7}"/>
  </bookViews>
  <sheets>
    <sheet name="T-2.2 " sheetId="1" r:id="rId1"/>
  </sheets>
  <definedNames>
    <definedName name="_xlnm.Print_Area" localSheetId="0">'T-2.2 '!$A$1:$Z$41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8" i="1" l="1"/>
  <c r="S38" i="1"/>
  <c r="Q38" i="1"/>
  <c r="O38" i="1"/>
  <c r="M38" i="1"/>
  <c r="K38" i="1"/>
  <c r="I38" i="1"/>
  <c r="G38" i="1"/>
  <c r="E38" i="1"/>
  <c r="U33" i="1"/>
  <c r="S33" i="1"/>
  <c r="Q33" i="1"/>
  <c r="O33" i="1"/>
  <c r="M33" i="1"/>
  <c r="K33" i="1"/>
  <c r="I33" i="1"/>
  <c r="G33" i="1"/>
  <c r="E33" i="1"/>
  <c r="U23" i="1"/>
  <c r="S23" i="1"/>
  <c r="Q23" i="1"/>
  <c r="O23" i="1"/>
  <c r="M23" i="1"/>
  <c r="K23" i="1"/>
  <c r="I23" i="1"/>
  <c r="G23" i="1"/>
  <c r="E23" i="1"/>
  <c r="U18" i="1"/>
  <c r="S18" i="1"/>
  <c r="Q18" i="1"/>
  <c r="O18" i="1"/>
  <c r="M18" i="1"/>
  <c r="K18" i="1"/>
  <c r="I18" i="1"/>
  <c r="G18" i="1"/>
  <c r="E18" i="1"/>
  <c r="U13" i="1"/>
  <c r="S13" i="1"/>
  <c r="Q13" i="1"/>
  <c r="O13" i="1"/>
  <c r="M13" i="1"/>
  <c r="K13" i="1"/>
  <c r="I13" i="1"/>
  <c r="G13" i="1"/>
  <c r="E13" i="1"/>
</calcChain>
</file>

<file path=xl/sharedStrings.xml><?xml version="1.0" encoding="utf-8"?>
<sst xmlns="http://schemas.openxmlformats.org/spreadsheetml/2006/main" count="80" uniqueCount="42">
  <si>
    <t xml:space="preserve">ตาราง </t>
  </si>
  <si>
    <t>ประชากรอายุ 15 ปีขึ้นไป จำแนกตามสถานภาพแรงงาน เป็นรายไตรมาส พ.ศ. 2560 - 2563</t>
  </si>
  <si>
    <t>Table</t>
  </si>
  <si>
    <t>Population Aged 15 Years and Over by Labour Force Status and Quarterly: 2017 - 2020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</si>
  <si>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</si>
  <si>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</si>
  <si>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</si>
  <si>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</si>
  <si>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</si>
  <si>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</si>
  <si>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</si>
  <si>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</si>
  <si>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</si>
  <si>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</si>
  <si>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</si>
  <si>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</si>
  <si>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</si>
  <si>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</si>
  <si>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</si>
  <si>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</si>
  <si>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</si>
  <si>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</si>
  <si>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</si>
  <si>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</si>
  <si>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</si>
  <si>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</si>
  <si>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</si>
  <si>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</si>
  <si>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</si>
  <si>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</si>
  <si>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2015</t>
  </si>
  <si>
    <t xml:space="preserve">        ไตรมาสที่ 1 </t>
  </si>
  <si>
    <t>Quarter 1</t>
  </si>
  <si>
    <t xml:space="preserve">        ไตรมาสที่ 2 </t>
  </si>
  <si>
    <t>Quarter 2</t>
  </si>
  <si>
    <t xml:space="preserve">        ไตรมาสที่ 3 </t>
  </si>
  <si>
    <t>Quarter 3</t>
  </si>
  <si>
    <t xml:space="preserve">        ไตรมาสที่ 4 </t>
  </si>
  <si>
    <t>Quarter 4</t>
  </si>
  <si>
    <t xml:space="preserve">  2016</t>
  </si>
  <si>
    <t xml:space="preserve">           ที่มา:  การสำรวจภาวะการทำงานของประชากร พ.ศ. 2560 - 2563  ระดับจังหวัด  สำนักงานสถิติแห่งชาติ</t>
  </si>
  <si>
    <t xml:space="preserve">       Source:  The  Labour Force Survey: 2017 - 2020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</si>
</sst>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7" formatCode="_-* #,##0_-;\-* #,##0_-;_-* &quot;-&quot;??_-;_-@_-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theme="0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87" fontId="3" fillId="0" borderId="8" xfId="0" applyNumberFormat="1" applyFont="1" applyBorder="1" applyAlignment="1">
      <alignment horizontal="left" vertical="center"/>
    </xf>
    <xf numFmtId="41" fontId="3" fillId="0" borderId="8" xfId="0" applyNumberFormat="1" applyFont="1" applyBorder="1" applyAlignment="1">
      <alignment vertical="center" shrinkToFit="1"/>
    </xf>
    <xf numFmtId="0" fontId="3" fillId="0" borderId="8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1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41" fontId="5" fillId="0" borderId="7" xfId="0" applyNumberFormat="1" applyFont="1" applyBorder="1" applyAlignment="1">
      <alignment vertical="center" shrinkToFit="1"/>
    </xf>
    <xf numFmtId="0" fontId="3" fillId="0" borderId="0" xfId="0" quotePrefix="1" applyFont="1" applyAlignment="1">
      <alignment horizontal="left" vertical="center"/>
    </xf>
    <xf numFmtId="0" fontId="3" fillId="0" borderId="8" xfId="0" quotePrefix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1" fontId="3" fillId="0" borderId="9" xfId="0" applyNumberFormat="1" applyFont="1" applyBorder="1" applyAlignment="1">
      <alignment vertical="center" shrinkToFit="1"/>
    </xf>
    <xf numFmtId="41" fontId="3" fillId="0" borderId="11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FE49-8340-4D20-8CC7-34DBC1FC1C8D}">
  <sheetPr>
    <tabColor rgb="FF92D050"/>
  </sheetPr>
  <dimension ref="A1:Y44"/>
  <sheetViews>
    <sheetView showGridLines="0" tabSelected="1" workbookViewId="0">
      <selection activeCell="G34" sqref="G34"/>
    </sheetView>
  </sheetViews>
  <sheetFormatPr defaultRowHeight="21" x14ac:dyDescent="0.6"/>
  <cols>
    <col min="1" max="1" width="1.75" style="58" customWidth="1"/>
    <col min="2" max="2" width="5.625" style="58" customWidth="1"/>
    <col min="3" max="3" width="4.875" style="58" customWidth="1"/>
    <col min="4" max="4" width="5.125" style="58" customWidth="1"/>
    <col min="5" max="5" width="9.75" style="58" customWidth="1"/>
    <col min="6" max="6" width="2.125" style="58" customWidth="1"/>
    <col min="7" max="7" width="9.75" style="58" customWidth="1"/>
    <col min="8" max="8" width="2.125" style="58" customWidth="1"/>
    <col min="9" max="9" width="9.75" style="58" customWidth="1"/>
    <col min="10" max="10" width="2.125" style="58" customWidth="1"/>
    <col min="11" max="11" width="8.75" style="58" customWidth="1"/>
    <col min="12" max="12" width="3.25" style="58" customWidth="1"/>
    <col min="13" max="13" width="9.625" style="58" customWidth="1"/>
    <col min="14" max="14" width="5.875" style="58" customWidth="1"/>
    <col min="15" max="15" width="9.375" style="58" customWidth="1"/>
    <col min="16" max="16" width="1.375" style="58" customWidth="1"/>
    <col min="17" max="17" width="9.75" style="58" customWidth="1"/>
    <col min="18" max="18" width="2.125" style="58" customWidth="1"/>
    <col min="19" max="19" width="9.75" style="58" customWidth="1"/>
    <col min="20" max="20" width="2.625" style="58" customWidth="1"/>
    <col min="21" max="21" width="9.125" style="58" customWidth="1"/>
    <col min="22" max="22" width="2.25" style="58" customWidth="1"/>
    <col min="23" max="23" width="4.125" style="58" customWidth="1"/>
    <col min="24" max="24" width="12.75" style="58" customWidth="1"/>
    <col min="25" max="25" width="2.375" style="58" customWidth="1"/>
    <col min="26" max="26" width="3" style="58" customWidth="1"/>
    <col min="27" max="265" width="9" style="58"/>
    <col min="266" max="266" width="1.75" style="58" customWidth="1"/>
    <col min="267" max="267" width="5.625" style="58" customWidth="1"/>
    <col min="268" max="268" width="4.875" style="58" customWidth="1"/>
    <col min="269" max="269" width="5.125" style="58" customWidth="1"/>
    <col min="270" max="273" width="11.25" style="58" customWidth="1"/>
    <col min="274" max="274" width="14.75" style="58" customWidth="1"/>
    <col min="275" max="278" width="11.25" style="58" customWidth="1"/>
    <col min="279" max="279" width="2.75" style="58" customWidth="1"/>
    <col min="280" max="280" width="19.125" style="58" customWidth="1"/>
    <col min="281" max="281" width="1.625" style="58" customWidth="1"/>
    <col min="282" max="282" width="4.125" style="58" customWidth="1"/>
    <col min="283" max="521" width="9" style="58"/>
    <col min="522" max="522" width="1.75" style="58" customWidth="1"/>
    <col min="523" max="523" width="5.625" style="58" customWidth="1"/>
    <col min="524" max="524" width="4.875" style="58" customWidth="1"/>
    <col min="525" max="525" width="5.125" style="58" customWidth="1"/>
    <col min="526" max="529" width="11.25" style="58" customWidth="1"/>
    <col min="530" max="530" width="14.75" style="58" customWidth="1"/>
    <col min="531" max="534" width="11.25" style="58" customWidth="1"/>
    <col min="535" max="535" width="2.75" style="58" customWidth="1"/>
    <col min="536" max="536" width="19.125" style="58" customWidth="1"/>
    <col min="537" max="537" width="1.625" style="58" customWidth="1"/>
    <col min="538" max="538" width="4.125" style="58" customWidth="1"/>
    <col min="539" max="777" width="9" style="58"/>
    <col min="778" max="778" width="1.75" style="58" customWidth="1"/>
    <col min="779" max="779" width="5.625" style="58" customWidth="1"/>
    <col min="780" max="780" width="4.875" style="58" customWidth="1"/>
    <col min="781" max="781" width="5.125" style="58" customWidth="1"/>
    <col min="782" max="785" width="11.25" style="58" customWidth="1"/>
    <col min="786" max="786" width="14.75" style="58" customWidth="1"/>
    <col min="787" max="790" width="11.25" style="58" customWidth="1"/>
    <col min="791" max="791" width="2.75" style="58" customWidth="1"/>
    <col min="792" max="792" width="19.125" style="58" customWidth="1"/>
    <col min="793" max="793" width="1.625" style="58" customWidth="1"/>
    <col min="794" max="794" width="4.125" style="58" customWidth="1"/>
    <col min="795" max="1033" width="9" style="58"/>
    <col min="1034" max="1034" width="1.75" style="58" customWidth="1"/>
    <col min="1035" max="1035" width="5.625" style="58" customWidth="1"/>
    <col min="1036" max="1036" width="4.875" style="58" customWidth="1"/>
    <col min="1037" max="1037" width="5.125" style="58" customWidth="1"/>
    <col min="1038" max="1041" width="11.25" style="58" customWidth="1"/>
    <col min="1042" max="1042" width="14.75" style="58" customWidth="1"/>
    <col min="1043" max="1046" width="11.25" style="58" customWidth="1"/>
    <col min="1047" max="1047" width="2.75" style="58" customWidth="1"/>
    <col min="1048" max="1048" width="19.125" style="58" customWidth="1"/>
    <col min="1049" max="1049" width="1.625" style="58" customWidth="1"/>
    <col min="1050" max="1050" width="4.125" style="58" customWidth="1"/>
    <col min="1051" max="1289" width="9" style="58"/>
    <col min="1290" max="1290" width="1.75" style="58" customWidth="1"/>
    <col min="1291" max="1291" width="5.625" style="58" customWidth="1"/>
    <col min="1292" max="1292" width="4.875" style="58" customWidth="1"/>
    <col min="1293" max="1293" width="5.125" style="58" customWidth="1"/>
    <col min="1294" max="1297" width="11.25" style="58" customWidth="1"/>
    <col min="1298" max="1298" width="14.75" style="58" customWidth="1"/>
    <col min="1299" max="1302" width="11.25" style="58" customWidth="1"/>
    <col min="1303" max="1303" width="2.75" style="58" customWidth="1"/>
    <col min="1304" max="1304" width="19.125" style="58" customWidth="1"/>
    <col min="1305" max="1305" width="1.625" style="58" customWidth="1"/>
    <col min="1306" max="1306" width="4.125" style="58" customWidth="1"/>
    <col min="1307" max="1545" width="9" style="58"/>
    <col min="1546" max="1546" width="1.75" style="58" customWidth="1"/>
    <col min="1547" max="1547" width="5.625" style="58" customWidth="1"/>
    <col min="1548" max="1548" width="4.875" style="58" customWidth="1"/>
    <col min="1549" max="1549" width="5.125" style="58" customWidth="1"/>
    <col min="1550" max="1553" width="11.25" style="58" customWidth="1"/>
    <col min="1554" max="1554" width="14.75" style="58" customWidth="1"/>
    <col min="1555" max="1558" width="11.25" style="58" customWidth="1"/>
    <col min="1559" max="1559" width="2.75" style="58" customWidth="1"/>
    <col min="1560" max="1560" width="19.125" style="58" customWidth="1"/>
    <col min="1561" max="1561" width="1.625" style="58" customWidth="1"/>
    <col min="1562" max="1562" width="4.125" style="58" customWidth="1"/>
    <col min="1563" max="1801" width="9" style="58"/>
    <col min="1802" max="1802" width="1.75" style="58" customWidth="1"/>
    <col min="1803" max="1803" width="5.625" style="58" customWidth="1"/>
    <col min="1804" max="1804" width="4.875" style="58" customWidth="1"/>
    <col min="1805" max="1805" width="5.125" style="58" customWidth="1"/>
    <col min="1806" max="1809" width="11.25" style="58" customWidth="1"/>
    <col min="1810" max="1810" width="14.75" style="58" customWidth="1"/>
    <col min="1811" max="1814" width="11.25" style="58" customWidth="1"/>
    <col min="1815" max="1815" width="2.75" style="58" customWidth="1"/>
    <col min="1816" max="1816" width="19.125" style="58" customWidth="1"/>
    <col min="1817" max="1817" width="1.625" style="58" customWidth="1"/>
    <col min="1818" max="1818" width="4.125" style="58" customWidth="1"/>
    <col min="1819" max="2057" width="9" style="58"/>
    <col min="2058" max="2058" width="1.75" style="58" customWidth="1"/>
    <col min="2059" max="2059" width="5.625" style="58" customWidth="1"/>
    <col min="2060" max="2060" width="4.875" style="58" customWidth="1"/>
    <col min="2061" max="2061" width="5.125" style="58" customWidth="1"/>
    <col min="2062" max="2065" width="11.25" style="58" customWidth="1"/>
    <col min="2066" max="2066" width="14.75" style="58" customWidth="1"/>
    <col min="2067" max="2070" width="11.25" style="58" customWidth="1"/>
    <col min="2071" max="2071" width="2.75" style="58" customWidth="1"/>
    <col min="2072" max="2072" width="19.125" style="58" customWidth="1"/>
    <col min="2073" max="2073" width="1.625" style="58" customWidth="1"/>
    <col min="2074" max="2074" width="4.125" style="58" customWidth="1"/>
    <col min="2075" max="2313" width="9" style="58"/>
    <col min="2314" max="2314" width="1.75" style="58" customWidth="1"/>
    <col min="2315" max="2315" width="5.625" style="58" customWidth="1"/>
    <col min="2316" max="2316" width="4.875" style="58" customWidth="1"/>
    <col min="2317" max="2317" width="5.125" style="58" customWidth="1"/>
    <col min="2318" max="2321" width="11.25" style="58" customWidth="1"/>
    <col min="2322" max="2322" width="14.75" style="58" customWidth="1"/>
    <col min="2323" max="2326" width="11.25" style="58" customWidth="1"/>
    <col min="2327" max="2327" width="2.75" style="58" customWidth="1"/>
    <col min="2328" max="2328" width="19.125" style="58" customWidth="1"/>
    <col min="2329" max="2329" width="1.625" style="58" customWidth="1"/>
    <col min="2330" max="2330" width="4.125" style="58" customWidth="1"/>
    <col min="2331" max="2569" width="9" style="58"/>
    <col min="2570" max="2570" width="1.75" style="58" customWidth="1"/>
    <col min="2571" max="2571" width="5.625" style="58" customWidth="1"/>
    <col min="2572" max="2572" width="4.875" style="58" customWidth="1"/>
    <col min="2573" max="2573" width="5.125" style="58" customWidth="1"/>
    <col min="2574" max="2577" width="11.25" style="58" customWidth="1"/>
    <col min="2578" max="2578" width="14.75" style="58" customWidth="1"/>
    <col min="2579" max="2582" width="11.25" style="58" customWidth="1"/>
    <col min="2583" max="2583" width="2.75" style="58" customWidth="1"/>
    <col min="2584" max="2584" width="19.125" style="58" customWidth="1"/>
    <col min="2585" max="2585" width="1.625" style="58" customWidth="1"/>
    <col min="2586" max="2586" width="4.125" style="58" customWidth="1"/>
    <col min="2587" max="2825" width="9" style="58"/>
    <col min="2826" max="2826" width="1.75" style="58" customWidth="1"/>
    <col min="2827" max="2827" width="5.625" style="58" customWidth="1"/>
    <col min="2828" max="2828" width="4.875" style="58" customWidth="1"/>
    <col min="2829" max="2829" width="5.125" style="58" customWidth="1"/>
    <col min="2830" max="2833" width="11.25" style="58" customWidth="1"/>
    <col min="2834" max="2834" width="14.75" style="58" customWidth="1"/>
    <col min="2835" max="2838" width="11.25" style="58" customWidth="1"/>
    <col min="2839" max="2839" width="2.75" style="58" customWidth="1"/>
    <col min="2840" max="2840" width="19.125" style="58" customWidth="1"/>
    <col min="2841" max="2841" width="1.625" style="58" customWidth="1"/>
    <col min="2842" max="2842" width="4.125" style="58" customWidth="1"/>
    <col min="2843" max="3081" width="9" style="58"/>
    <col min="3082" max="3082" width="1.75" style="58" customWidth="1"/>
    <col min="3083" max="3083" width="5.625" style="58" customWidth="1"/>
    <col min="3084" max="3084" width="4.875" style="58" customWidth="1"/>
    <col min="3085" max="3085" width="5.125" style="58" customWidth="1"/>
    <col min="3086" max="3089" width="11.25" style="58" customWidth="1"/>
    <col min="3090" max="3090" width="14.75" style="58" customWidth="1"/>
    <col min="3091" max="3094" width="11.25" style="58" customWidth="1"/>
    <col min="3095" max="3095" width="2.75" style="58" customWidth="1"/>
    <col min="3096" max="3096" width="19.125" style="58" customWidth="1"/>
    <col min="3097" max="3097" width="1.625" style="58" customWidth="1"/>
    <col min="3098" max="3098" width="4.125" style="58" customWidth="1"/>
    <col min="3099" max="3337" width="9" style="58"/>
    <col min="3338" max="3338" width="1.75" style="58" customWidth="1"/>
    <col min="3339" max="3339" width="5.625" style="58" customWidth="1"/>
    <col min="3340" max="3340" width="4.875" style="58" customWidth="1"/>
    <col min="3341" max="3341" width="5.125" style="58" customWidth="1"/>
    <col min="3342" max="3345" width="11.25" style="58" customWidth="1"/>
    <col min="3346" max="3346" width="14.75" style="58" customWidth="1"/>
    <col min="3347" max="3350" width="11.25" style="58" customWidth="1"/>
    <col min="3351" max="3351" width="2.75" style="58" customWidth="1"/>
    <col min="3352" max="3352" width="19.125" style="58" customWidth="1"/>
    <col min="3353" max="3353" width="1.625" style="58" customWidth="1"/>
    <col min="3354" max="3354" width="4.125" style="58" customWidth="1"/>
    <col min="3355" max="3593" width="9" style="58"/>
    <col min="3594" max="3594" width="1.75" style="58" customWidth="1"/>
    <col min="3595" max="3595" width="5.625" style="58" customWidth="1"/>
    <col min="3596" max="3596" width="4.875" style="58" customWidth="1"/>
    <col min="3597" max="3597" width="5.125" style="58" customWidth="1"/>
    <col min="3598" max="3601" width="11.25" style="58" customWidth="1"/>
    <col min="3602" max="3602" width="14.75" style="58" customWidth="1"/>
    <col min="3603" max="3606" width="11.25" style="58" customWidth="1"/>
    <col min="3607" max="3607" width="2.75" style="58" customWidth="1"/>
    <col min="3608" max="3608" width="19.125" style="58" customWidth="1"/>
    <col min="3609" max="3609" width="1.625" style="58" customWidth="1"/>
    <col min="3610" max="3610" width="4.125" style="58" customWidth="1"/>
    <col min="3611" max="3849" width="9" style="58"/>
    <col min="3850" max="3850" width="1.75" style="58" customWidth="1"/>
    <col min="3851" max="3851" width="5.625" style="58" customWidth="1"/>
    <col min="3852" max="3852" width="4.875" style="58" customWidth="1"/>
    <col min="3853" max="3853" width="5.125" style="58" customWidth="1"/>
    <col min="3854" max="3857" width="11.25" style="58" customWidth="1"/>
    <col min="3858" max="3858" width="14.75" style="58" customWidth="1"/>
    <col min="3859" max="3862" width="11.25" style="58" customWidth="1"/>
    <col min="3863" max="3863" width="2.75" style="58" customWidth="1"/>
    <col min="3864" max="3864" width="19.125" style="58" customWidth="1"/>
    <col min="3865" max="3865" width="1.625" style="58" customWidth="1"/>
    <col min="3866" max="3866" width="4.125" style="58" customWidth="1"/>
    <col min="3867" max="4105" width="9" style="58"/>
    <col min="4106" max="4106" width="1.75" style="58" customWidth="1"/>
    <col min="4107" max="4107" width="5.625" style="58" customWidth="1"/>
    <col min="4108" max="4108" width="4.875" style="58" customWidth="1"/>
    <col min="4109" max="4109" width="5.125" style="58" customWidth="1"/>
    <col min="4110" max="4113" width="11.25" style="58" customWidth="1"/>
    <col min="4114" max="4114" width="14.75" style="58" customWidth="1"/>
    <col min="4115" max="4118" width="11.25" style="58" customWidth="1"/>
    <col min="4119" max="4119" width="2.75" style="58" customWidth="1"/>
    <col min="4120" max="4120" width="19.125" style="58" customWidth="1"/>
    <col min="4121" max="4121" width="1.625" style="58" customWidth="1"/>
    <col min="4122" max="4122" width="4.125" style="58" customWidth="1"/>
    <col min="4123" max="4361" width="9" style="58"/>
    <col min="4362" max="4362" width="1.75" style="58" customWidth="1"/>
    <col min="4363" max="4363" width="5.625" style="58" customWidth="1"/>
    <col min="4364" max="4364" width="4.875" style="58" customWidth="1"/>
    <col min="4365" max="4365" width="5.125" style="58" customWidth="1"/>
    <col min="4366" max="4369" width="11.25" style="58" customWidth="1"/>
    <col min="4370" max="4370" width="14.75" style="58" customWidth="1"/>
    <col min="4371" max="4374" width="11.25" style="58" customWidth="1"/>
    <col min="4375" max="4375" width="2.75" style="58" customWidth="1"/>
    <col min="4376" max="4376" width="19.125" style="58" customWidth="1"/>
    <col min="4377" max="4377" width="1.625" style="58" customWidth="1"/>
    <col min="4378" max="4378" width="4.125" style="58" customWidth="1"/>
    <col min="4379" max="4617" width="9" style="58"/>
    <col min="4618" max="4618" width="1.75" style="58" customWidth="1"/>
    <col min="4619" max="4619" width="5.625" style="58" customWidth="1"/>
    <col min="4620" max="4620" width="4.875" style="58" customWidth="1"/>
    <col min="4621" max="4621" width="5.125" style="58" customWidth="1"/>
    <col min="4622" max="4625" width="11.25" style="58" customWidth="1"/>
    <col min="4626" max="4626" width="14.75" style="58" customWidth="1"/>
    <col min="4627" max="4630" width="11.25" style="58" customWidth="1"/>
    <col min="4631" max="4631" width="2.75" style="58" customWidth="1"/>
    <col min="4632" max="4632" width="19.125" style="58" customWidth="1"/>
    <col min="4633" max="4633" width="1.625" style="58" customWidth="1"/>
    <col min="4634" max="4634" width="4.125" style="58" customWidth="1"/>
    <col min="4635" max="4873" width="9" style="58"/>
    <col min="4874" max="4874" width="1.75" style="58" customWidth="1"/>
    <col min="4875" max="4875" width="5.625" style="58" customWidth="1"/>
    <col min="4876" max="4876" width="4.875" style="58" customWidth="1"/>
    <col min="4877" max="4877" width="5.125" style="58" customWidth="1"/>
    <col min="4878" max="4881" width="11.25" style="58" customWidth="1"/>
    <col min="4882" max="4882" width="14.75" style="58" customWidth="1"/>
    <col min="4883" max="4886" width="11.25" style="58" customWidth="1"/>
    <col min="4887" max="4887" width="2.75" style="58" customWidth="1"/>
    <col min="4888" max="4888" width="19.125" style="58" customWidth="1"/>
    <col min="4889" max="4889" width="1.625" style="58" customWidth="1"/>
    <col min="4890" max="4890" width="4.125" style="58" customWidth="1"/>
    <col min="4891" max="5129" width="9" style="58"/>
    <col min="5130" max="5130" width="1.75" style="58" customWidth="1"/>
    <col min="5131" max="5131" width="5.625" style="58" customWidth="1"/>
    <col min="5132" max="5132" width="4.875" style="58" customWidth="1"/>
    <col min="5133" max="5133" width="5.125" style="58" customWidth="1"/>
    <col min="5134" max="5137" width="11.25" style="58" customWidth="1"/>
    <col min="5138" max="5138" width="14.75" style="58" customWidth="1"/>
    <col min="5139" max="5142" width="11.25" style="58" customWidth="1"/>
    <col min="5143" max="5143" width="2.75" style="58" customWidth="1"/>
    <col min="5144" max="5144" width="19.125" style="58" customWidth="1"/>
    <col min="5145" max="5145" width="1.625" style="58" customWidth="1"/>
    <col min="5146" max="5146" width="4.125" style="58" customWidth="1"/>
    <col min="5147" max="5385" width="9" style="58"/>
    <col min="5386" max="5386" width="1.75" style="58" customWidth="1"/>
    <col min="5387" max="5387" width="5.625" style="58" customWidth="1"/>
    <col min="5388" max="5388" width="4.875" style="58" customWidth="1"/>
    <col min="5389" max="5389" width="5.125" style="58" customWidth="1"/>
    <col min="5390" max="5393" width="11.25" style="58" customWidth="1"/>
    <col min="5394" max="5394" width="14.75" style="58" customWidth="1"/>
    <col min="5395" max="5398" width="11.25" style="58" customWidth="1"/>
    <col min="5399" max="5399" width="2.75" style="58" customWidth="1"/>
    <col min="5400" max="5400" width="19.125" style="58" customWidth="1"/>
    <col min="5401" max="5401" width="1.625" style="58" customWidth="1"/>
    <col min="5402" max="5402" width="4.125" style="58" customWidth="1"/>
    <col min="5403" max="5641" width="9" style="58"/>
    <col min="5642" max="5642" width="1.75" style="58" customWidth="1"/>
    <col min="5643" max="5643" width="5.625" style="58" customWidth="1"/>
    <col min="5644" max="5644" width="4.875" style="58" customWidth="1"/>
    <col min="5645" max="5645" width="5.125" style="58" customWidth="1"/>
    <col min="5646" max="5649" width="11.25" style="58" customWidth="1"/>
    <col min="5650" max="5650" width="14.75" style="58" customWidth="1"/>
    <col min="5651" max="5654" width="11.25" style="58" customWidth="1"/>
    <col min="5655" max="5655" width="2.75" style="58" customWidth="1"/>
    <col min="5656" max="5656" width="19.125" style="58" customWidth="1"/>
    <col min="5657" max="5657" width="1.625" style="58" customWidth="1"/>
    <col min="5658" max="5658" width="4.125" style="58" customWidth="1"/>
    <col min="5659" max="5897" width="9" style="58"/>
    <col min="5898" max="5898" width="1.75" style="58" customWidth="1"/>
    <col min="5899" max="5899" width="5.625" style="58" customWidth="1"/>
    <col min="5900" max="5900" width="4.875" style="58" customWidth="1"/>
    <col min="5901" max="5901" width="5.125" style="58" customWidth="1"/>
    <col min="5902" max="5905" width="11.25" style="58" customWidth="1"/>
    <col min="5906" max="5906" width="14.75" style="58" customWidth="1"/>
    <col min="5907" max="5910" width="11.25" style="58" customWidth="1"/>
    <col min="5911" max="5911" width="2.75" style="58" customWidth="1"/>
    <col min="5912" max="5912" width="19.125" style="58" customWidth="1"/>
    <col min="5913" max="5913" width="1.625" style="58" customWidth="1"/>
    <col min="5914" max="5914" width="4.125" style="58" customWidth="1"/>
    <col min="5915" max="6153" width="9" style="58"/>
    <col min="6154" max="6154" width="1.75" style="58" customWidth="1"/>
    <col min="6155" max="6155" width="5.625" style="58" customWidth="1"/>
    <col min="6156" max="6156" width="4.875" style="58" customWidth="1"/>
    <col min="6157" max="6157" width="5.125" style="58" customWidth="1"/>
    <col min="6158" max="6161" width="11.25" style="58" customWidth="1"/>
    <col min="6162" max="6162" width="14.75" style="58" customWidth="1"/>
    <col min="6163" max="6166" width="11.25" style="58" customWidth="1"/>
    <col min="6167" max="6167" width="2.75" style="58" customWidth="1"/>
    <col min="6168" max="6168" width="19.125" style="58" customWidth="1"/>
    <col min="6169" max="6169" width="1.625" style="58" customWidth="1"/>
    <col min="6170" max="6170" width="4.125" style="58" customWidth="1"/>
    <col min="6171" max="6409" width="9" style="58"/>
    <col min="6410" max="6410" width="1.75" style="58" customWidth="1"/>
    <col min="6411" max="6411" width="5.625" style="58" customWidth="1"/>
    <col min="6412" max="6412" width="4.875" style="58" customWidth="1"/>
    <col min="6413" max="6413" width="5.125" style="58" customWidth="1"/>
    <col min="6414" max="6417" width="11.25" style="58" customWidth="1"/>
    <col min="6418" max="6418" width="14.75" style="58" customWidth="1"/>
    <col min="6419" max="6422" width="11.25" style="58" customWidth="1"/>
    <col min="6423" max="6423" width="2.75" style="58" customWidth="1"/>
    <col min="6424" max="6424" width="19.125" style="58" customWidth="1"/>
    <col min="6425" max="6425" width="1.625" style="58" customWidth="1"/>
    <col min="6426" max="6426" width="4.125" style="58" customWidth="1"/>
    <col min="6427" max="6665" width="9" style="58"/>
    <col min="6666" max="6666" width="1.75" style="58" customWidth="1"/>
    <col min="6667" max="6667" width="5.625" style="58" customWidth="1"/>
    <col min="6668" max="6668" width="4.875" style="58" customWidth="1"/>
    <col min="6669" max="6669" width="5.125" style="58" customWidth="1"/>
    <col min="6670" max="6673" width="11.25" style="58" customWidth="1"/>
    <col min="6674" max="6674" width="14.75" style="58" customWidth="1"/>
    <col min="6675" max="6678" width="11.25" style="58" customWidth="1"/>
    <col min="6679" max="6679" width="2.75" style="58" customWidth="1"/>
    <col min="6680" max="6680" width="19.125" style="58" customWidth="1"/>
    <col min="6681" max="6681" width="1.625" style="58" customWidth="1"/>
    <col min="6682" max="6682" width="4.125" style="58" customWidth="1"/>
    <col min="6683" max="6921" width="9" style="58"/>
    <col min="6922" max="6922" width="1.75" style="58" customWidth="1"/>
    <col min="6923" max="6923" width="5.625" style="58" customWidth="1"/>
    <col min="6924" max="6924" width="4.875" style="58" customWidth="1"/>
    <col min="6925" max="6925" width="5.125" style="58" customWidth="1"/>
    <col min="6926" max="6929" width="11.25" style="58" customWidth="1"/>
    <col min="6930" max="6930" width="14.75" style="58" customWidth="1"/>
    <col min="6931" max="6934" width="11.25" style="58" customWidth="1"/>
    <col min="6935" max="6935" width="2.75" style="58" customWidth="1"/>
    <col min="6936" max="6936" width="19.125" style="58" customWidth="1"/>
    <col min="6937" max="6937" width="1.625" style="58" customWidth="1"/>
    <col min="6938" max="6938" width="4.125" style="58" customWidth="1"/>
    <col min="6939" max="7177" width="9" style="58"/>
    <col min="7178" max="7178" width="1.75" style="58" customWidth="1"/>
    <col min="7179" max="7179" width="5.625" style="58" customWidth="1"/>
    <col min="7180" max="7180" width="4.875" style="58" customWidth="1"/>
    <col min="7181" max="7181" width="5.125" style="58" customWidth="1"/>
    <col min="7182" max="7185" width="11.25" style="58" customWidth="1"/>
    <col min="7186" max="7186" width="14.75" style="58" customWidth="1"/>
    <col min="7187" max="7190" width="11.25" style="58" customWidth="1"/>
    <col min="7191" max="7191" width="2.75" style="58" customWidth="1"/>
    <col min="7192" max="7192" width="19.125" style="58" customWidth="1"/>
    <col min="7193" max="7193" width="1.625" style="58" customWidth="1"/>
    <col min="7194" max="7194" width="4.125" style="58" customWidth="1"/>
    <col min="7195" max="7433" width="9" style="58"/>
    <col min="7434" max="7434" width="1.75" style="58" customWidth="1"/>
    <col min="7435" max="7435" width="5.625" style="58" customWidth="1"/>
    <col min="7436" max="7436" width="4.875" style="58" customWidth="1"/>
    <col min="7437" max="7437" width="5.125" style="58" customWidth="1"/>
    <col min="7438" max="7441" width="11.25" style="58" customWidth="1"/>
    <col min="7442" max="7442" width="14.75" style="58" customWidth="1"/>
    <col min="7443" max="7446" width="11.25" style="58" customWidth="1"/>
    <col min="7447" max="7447" width="2.75" style="58" customWidth="1"/>
    <col min="7448" max="7448" width="19.125" style="58" customWidth="1"/>
    <col min="7449" max="7449" width="1.625" style="58" customWidth="1"/>
    <col min="7450" max="7450" width="4.125" style="58" customWidth="1"/>
    <col min="7451" max="7689" width="9" style="58"/>
    <col min="7690" max="7690" width="1.75" style="58" customWidth="1"/>
    <col min="7691" max="7691" width="5.625" style="58" customWidth="1"/>
    <col min="7692" max="7692" width="4.875" style="58" customWidth="1"/>
    <col min="7693" max="7693" width="5.125" style="58" customWidth="1"/>
    <col min="7694" max="7697" width="11.25" style="58" customWidth="1"/>
    <col min="7698" max="7698" width="14.75" style="58" customWidth="1"/>
    <col min="7699" max="7702" width="11.25" style="58" customWidth="1"/>
    <col min="7703" max="7703" width="2.75" style="58" customWidth="1"/>
    <col min="7704" max="7704" width="19.125" style="58" customWidth="1"/>
    <col min="7705" max="7705" width="1.625" style="58" customWidth="1"/>
    <col min="7706" max="7706" width="4.125" style="58" customWidth="1"/>
    <col min="7707" max="7945" width="9" style="58"/>
    <col min="7946" max="7946" width="1.75" style="58" customWidth="1"/>
    <col min="7947" max="7947" width="5.625" style="58" customWidth="1"/>
    <col min="7948" max="7948" width="4.875" style="58" customWidth="1"/>
    <col min="7949" max="7949" width="5.125" style="58" customWidth="1"/>
    <col min="7950" max="7953" width="11.25" style="58" customWidth="1"/>
    <col min="7954" max="7954" width="14.75" style="58" customWidth="1"/>
    <col min="7955" max="7958" width="11.25" style="58" customWidth="1"/>
    <col min="7959" max="7959" width="2.75" style="58" customWidth="1"/>
    <col min="7960" max="7960" width="19.125" style="58" customWidth="1"/>
    <col min="7961" max="7961" width="1.625" style="58" customWidth="1"/>
    <col min="7962" max="7962" width="4.125" style="58" customWidth="1"/>
    <col min="7963" max="8201" width="9" style="58"/>
    <col min="8202" max="8202" width="1.75" style="58" customWidth="1"/>
    <col min="8203" max="8203" width="5.625" style="58" customWidth="1"/>
    <col min="8204" max="8204" width="4.875" style="58" customWidth="1"/>
    <col min="8205" max="8205" width="5.125" style="58" customWidth="1"/>
    <col min="8206" max="8209" width="11.25" style="58" customWidth="1"/>
    <col min="8210" max="8210" width="14.75" style="58" customWidth="1"/>
    <col min="8211" max="8214" width="11.25" style="58" customWidth="1"/>
    <col min="8215" max="8215" width="2.75" style="58" customWidth="1"/>
    <col min="8216" max="8216" width="19.125" style="58" customWidth="1"/>
    <col min="8217" max="8217" width="1.625" style="58" customWidth="1"/>
    <col min="8218" max="8218" width="4.125" style="58" customWidth="1"/>
    <col min="8219" max="8457" width="9" style="58"/>
    <col min="8458" max="8458" width="1.75" style="58" customWidth="1"/>
    <col min="8459" max="8459" width="5.625" style="58" customWidth="1"/>
    <col min="8460" max="8460" width="4.875" style="58" customWidth="1"/>
    <col min="8461" max="8461" width="5.125" style="58" customWidth="1"/>
    <col min="8462" max="8465" width="11.25" style="58" customWidth="1"/>
    <col min="8466" max="8466" width="14.75" style="58" customWidth="1"/>
    <col min="8467" max="8470" width="11.25" style="58" customWidth="1"/>
    <col min="8471" max="8471" width="2.75" style="58" customWidth="1"/>
    <col min="8472" max="8472" width="19.125" style="58" customWidth="1"/>
    <col min="8473" max="8473" width="1.625" style="58" customWidth="1"/>
    <col min="8474" max="8474" width="4.125" style="58" customWidth="1"/>
    <col min="8475" max="8713" width="9" style="58"/>
    <col min="8714" max="8714" width="1.75" style="58" customWidth="1"/>
    <col min="8715" max="8715" width="5.625" style="58" customWidth="1"/>
    <col min="8716" max="8716" width="4.875" style="58" customWidth="1"/>
    <col min="8717" max="8717" width="5.125" style="58" customWidth="1"/>
    <col min="8718" max="8721" width="11.25" style="58" customWidth="1"/>
    <col min="8722" max="8722" width="14.75" style="58" customWidth="1"/>
    <col min="8723" max="8726" width="11.25" style="58" customWidth="1"/>
    <col min="8727" max="8727" width="2.75" style="58" customWidth="1"/>
    <col min="8728" max="8728" width="19.125" style="58" customWidth="1"/>
    <col min="8729" max="8729" width="1.625" style="58" customWidth="1"/>
    <col min="8730" max="8730" width="4.125" style="58" customWidth="1"/>
    <col min="8731" max="8969" width="9" style="58"/>
    <col min="8970" max="8970" width="1.75" style="58" customWidth="1"/>
    <col min="8971" max="8971" width="5.625" style="58" customWidth="1"/>
    <col min="8972" max="8972" width="4.875" style="58" customWidth="1"/>
    <col min="8973" max="8973" width="5.125" style="58" customWidth="1"/>
    <col min="8974" max="8977" width="11.25" style="58" customWidth="1"/>
    <col min="8978" max="8978" width="14.75" style="58" customWidth="1"/>
    <col min="8979" max="8982" width="11.25" style="58" customWidth="1"/>
    <col min="8983" max="8983" width="2.75" style="58" customWidth="1"/>
    <col min="8984" max="8984" width="19.125" style="58" customWidth="1"/>
    <col min="8985" max="8985" width="1.625" style="58" customWidth="1"/>
    <col min="8986" max="8986" width="4.125" style="58" customWidth="1"/>
    <col min="8987" max="9225" width="9" style="58"/>
    <col min="9226" max="9226" width="1.75" style="58" customWidth="1"/>
    <col min="9227" max="9227" width="5.625" style="58" customWidth="1"/>
    <col min="9228" max="9228" width="4.875" style="58" customWidth="1"/>
    <col min="9229" max="9229" width="5.125" style="58" customWidth="1"/>
    <col min="9230" max="9233" width="11.25" style="58" customWidth="1"/>
    <col min="9234" max="9234" width="14.75" style="58" customWidth="1"/>
    <col min="9235" max="9238" width="11.25" style="58" customWidth="1"/>
    <col min="9239" max="9239" width="2.75" style="58" customWidth="1"/>
    <col min="9240" max="9240" width="19.125" style="58" customWidth="1"/>
    <col min="9241" max="9241" width="1.625" style="58" customWidth="1"/>
    <col min="9242" max="9242" width="4.125" style="58" customWidth="1"/>
    <col min="9243" max="9481" width="9" style="58"/>
    <col min="9482" max="9482" width="1.75" style="58" customWidth="1"/>
    <col min="9483" max="9483" width="5.625" style="58" customWidth="1"/>
    <col min="9484" max="9484" width="4.875" style="58" customWidth="1"/>
    <col min="9485" max="9485" width="5.125" style="58" customWidth="1"/>
    <col min="9486" max="9489" width="11.25" style="58" customWidth="1"/>
    <col min="9490" max="9490" width="14.75" style="58" customWidth="1"/>
    <col min="9491" max="9494" width="11.25" style="58" customWidth="1"/>
    <col min="9495" max="9495" width="2.75" style="58" customWidth="1"/>
    <col min="9496" max="9496" width="19.125" style="58" customWidth="1"/>
    <col min="9497" max="9497" width="1.625" style="58" customWidth="1"/>
    <col min="9498" max="9498" width="4.125" style="58" customWidth="1"/>
    <col min="9499" max="9737" width="9" style="58"/>
    <col min="9738" max="9738" width="1.75" style="58" customWidth="1"/>
    <col min="9739" max="9739" width="5.625" style="58" customWidth="1"/>
    <col min="9740" max="9740" width="4.875" style="58" customWidth="1"/>
    <col min="9741" max="9741" width="5.125" style="58" customWidth="1"/>
    <col min="9742" max="9745" width="11.25" style="58" customWidth="1"/>
    <col min="9746" max="9746" width="14.75" style="58" customWidth="1"/>
    <col min="9747" max="9750" width="11.25" style="58" customWidth="1"/>
    <col min="9751" max="9751" width="2.75" style="58" customWidth="1"/>
    <col min="9752" max="9752" width="19.125" style="58" customWidth="1"/>
    <col min="9753" max="9753" width="1.625" style="58" customWidth="1"/>
    <col min="9754" max="9754" width="4.125" style="58" customWidth="1"/>
    <col min="9755" max="9993" width="9" style="58"/>
    <col min="9994" max="9994" width="1.75" style="58" customWidth="1"/>
    <col min="9995" max="9995" width="5.625" style="58" customWidth="1"/>
    <col min="9996" max="9996" width="4.875" style="58" customWidth="1"/>
    <col min="9997" max="9997" width="5.125" style="58" customWidth="1"/>
    <col min="9998" max="10001" width="11.25" style="58" customWidth="1"/>
    <col min="10002" max="10002" width="14.75" style="58" customWidth="1"/>
    <col min="10003" max="10006" width="11.25" style="58" customWidth="1"/>
    <col min="10007" max="10007" width="2.75" style="58" customWidth="1"/>
    <col min="10008" max="10008" width="19.125" style="58" customWidth="1"/>
    <col min="10009" max="10009" width="1.625" style="58" customWidth="1"/>
    <col min="10010" max="10010" width="4.125" style="58" customWidth="1"/>
    <col min="10011" max="10249" width="9" style="58"/>
    <col min="10250" max="10250" width="1.75" style="58" customWidth="1"/>
    <col min="10251" max="10251" width="5.625" style="58" customWidth="1"/>
    <col min="10252" max="10252" width="4.875" style="58" customWidth="1"/>
    <col min="10253" max="10253" width="5.125" style="58" customWidth="1"/>
    <col min="10254" max="10257" width="11.25" style="58" customWidth="1"/>
    <col min="10258" max="10258" width="14.75" style="58" customWidth="1"/>
    <col min="10259" max="10262" width="11.25" style="58" customWidth="1"/>
    <col min="10263" max="10263" width="2.75" style="58" customWidth="1"/>
    <col min="10264" max="10264" width="19.125" style="58" customWidth="1"/>
    <col min="10265" max="10265" width="1.625" style="58" customWidth="1"/>
    <col min="10266" max="10266" width="4.125" style="58" customWidth="1"/>
    <col min="10267" max="10505" width="9" style="58"/>
    <col min="10506" max="10506" width="1.75" style="58" customWidth="1"/>
    <col min="10507" max="10507" width="5.625" style="58" customWidth="1"/>
    <col min="10508" max="10508" width="4.875" style="58" customWidth="1"/>
    <col min="10509" max="10509" width="5.125" style="58" customWidth="1"/>
    <col min="10510" max="10513" width="11.25" style="58" customWidth="1"/>
    <col min="10514" max="10514" width="14.75" style="58" customWidth="1"/>
    <col min="10515" max="10518" width="11.25" style="58" customWidth="1"/>
    <col min="10519" max="10519" width="2.75" style="58" customWidth="1"/>
    <col min="10520" max="10520" width="19.125" style="58" customWidth="1"/>
    <col min="10521" max="10521" width="1.625" style="58" customWidth="1"/>
    <col min="10522" max="10522" width="4.125" style="58" customWidth="1"/>
    <col min="10523" max="10761" width="9" style="58"/>
    <col min="10762" max="10762" width="1.75" style="58" customWidth="1"/>
    <col min="10763" max="10763" width="5.625" style="58" customWidth="1"/>
    <col min="10764" max="10764" width="4.875" style="58" customWidth="1"/>
    <col min="10765" max="10765" width="5.125" style="58" customWidth="1"/>
    <col min="10766" max="10769" width="11.25" style="58" customWidth="1"/>
    <col min="10770" max="10770" width="14.75" style="58" customWidth="1"/>
    <col min="10771" max="10774" width="11.25" style="58" customWidth="1"/>
    <col min="10775" max="10775" width="2.75" style="58" customWidth="1"/>
    <col min="10776" max="10776" width="19.125" style="58" customWidth="1"/>
    <col min="10777" max="10777" width="1.625" style="58" customWidth="1"/>
    <col min="10778" max="10778" width="4.125" style="58" customWidth="1"/>
    <col min="10779" max="11017" width="9" style="58"/>
    <col min="11018" max="11018" width="1.75" style="58" customWidth="1"/>
    <col min="11019" max="11019" width="5.625" style="58" customWidth="1"/>
    <col min="11020" max="11020" width="4.875" style="58" customWidth="1"/>
    <col min="11021" max="11021" width="5.125" style="58" customWidth="1"/>
    <col min="11022" max="11025" width="11.25" style="58" customWidth="1"/>
    <col min="11026" max="11026" width="14.75" style="58" customWidth="1"/>
    <col min="11027" max="11030" width="11.25" style="58" customWidth="1"/>
    <col min="11031" max="11031" width="2.75" style="58" customWidth="1"/>
    <col min="11032" max="11032" width="19.125" style="58" customWidth="1"/>
    <col min="11033" max="11033" width="1.625" style="58" customWidth="1"/>
    <col min="11034" max="11034" width="4.125" style="58" customWidth="1"/>
    <col min="11035" max="11273" width="9" style="58"/>
    <col min="11274" max="11274" width="1.75" style="58" customWidth="1"/>
    <col min="11275" max="11275" width="5.625" style="58" customWidth="1"/>
    <col min="11276" max="11276" width="4.875" style="58" customWidth="1"/>
    <col min="11277" max="11277" width="5.125" style="58" customWidth="1"/>
    <col min="11278" max="11281" width="11.25" style="58" customWidth="1"/>
    <col min="11282" max="11282" width="14.75" style="58" customWidth="1"/>
    <col min="11283" max="11286" width="11.25" style="58" customWidth="1"/>
    <col min="11287" max="11287" width="2.75" style="58" customWidth="1"/>
    <col min="11288" max="11288" width="19.125" style="58" customWidth="1"/>
    <col min="11289" max="11289" width="1.625" style="58" customWidth="1"/>
    <col min="11290" max="11290" width="4.125" style="58" customWidth="1"/>
    <col min="11291" max="11529" width="9" style="58"/>
    <col min="11530" max="11530" width="1.75" style="58" customWidth="1"/>
    <col min="11531" max="11531" width="5.625" style="58" customWidth="1"/>
    <col min="11532" max="11532" width="4.875" style="58" customWidth="1"/>
    <col min="11533" max="11533" width="5.125" style="58" customWidth="1"/>
    <col min="11534" max="11537" width="11.25" style="58" customWidth="1"/>
    <col min="11538" max="11538" width="14.75" style="58" customWidth="1"/>
    <col min="11539" max="11542" width="11.25" style="58" customWidth="1"/>
    <col min="11543" max="11543" width="2.75" style="58" customWidth="1"/>
    <col min="11544" max="11544" width="19.125" style="58" customWidth="1"/>
    <col min="11545" max="11545" width="1.625" style="58" customWidth="1"/>
    <col min="11546" max="11546" width="4.125" style="58" customWidth="1"/>
    <col min="11547" max="11785" width="9" style="58"/>
    <col min="11786" max="11786" width="1.75" style="58" customWidth="1"/>
    <col min="11787" max="11787" width="5.625" style="58" customWidth="1"/>
    <col min="11788" max="11788" width="4.875" style="58" customWidth="1"/>
    <col min="11789" max="11789" width="5.125" style="58" customWidth="1"/>
    <col min="11790" max="11793" width="11.25" style="58" customWidth="1"/>
    <col min="11794" max="11794" width="14.75" style="58" customWidth="1"/>
    <col min="11795" max="11798" width="11.25" style="58" customWidth="1"/>
    <col min="11799" max="11799" width="2.75" style="58" customWidth="1"/>
    <col min="11800" max="11800" width="19.125" style="58" customWidth="1"/>
    <col min="11801" max="11801" width="1.625" style="58" customWidth="1"/>
    <col min="11802" max="11802" width="4.125" style="58" customWidth="1"/>
    <col min="11803" max="12041" width="9" style="58"/>
    <col min="12042" max="12042" width="1.75" style="58" customWidth="1"/>
    <col min="12043" max="12043" width="5.625" style="58" customWidth="1"/>
    <col min="12044" max="12044" width="4.875" style="58" customWidth="1"/>
    <col min="12045" max="12045" width="5.125" style="58" customWidth="1"/>
    <col min="12046" max="12049" width="11.25" style="58" customWidth="1"/>
    <col min="12050" max="12050" width="14.75" style="58" customWidth="1"/>
    <col min="12051" max="12054" width="11.25" style="58" customWidth="1"/>
    <col min="12055" max="12055" width="2.75" style="58" customWidth="1"/>
    <col min="12056" max="12056" width="19.125" style="58" customWidth="1"/>
    <col min="12057" max="12057" width="1.625" style="58" customWidth="1"/>
    <col min="12058" max="12058" width="4.125" style="58" customWidth="1"/>
    <col min="12059" max="12297" width="9" style="58"/>
    <col min="12298" max="12298" width="1.75" style="58" customWidth="1"/>
    <col min="12299" max="12299" width="5.625" style="58" customWidth="1"/>
    <col min="12300" max="12300" width="4.875" style="58" customWidth="1"/>
    <col min="12301" max="12301" width="5.125" style="58" customWidth="1"/>
    <col min="12302" max="12305" width="11.25" style="58" customWidth="1"/>
    <col min="12306" max="12306" width="14.75" style="58" customWidth="1"/>
    <col min="12307" max="12310" width="11.25" style="58" customWidth="1"/>
    <col min="12311" max="12311" width="2.75" style="58" customWidth="1"/>
    <col min="12312" max="12312" width="19.125" style="58" customWidth="1"/>
    <col min="12313" max="12313" width="1.625" style="58" customWidth="1"/>
    <col min="12314" max="12314" width="4.125" style="58" customWidth="1"/>
    <col min="12315" max="12553" width="9" style="58"/>
    <col min="12554" max="12554" width="1.75" style="58" customWidth="1"/>
    <col min="12555" max="12555" width="5.625" style="58" customWidth="1"/>
    <col min="12556" max="12556" width="4.875" style="58" customWidth="1"/>
    <col min="12557" max="12557" width="5.125" style="58" customWidth="1"/>
    <col min="12558" max="12561" width="11.25" style="58" customWidth="1"/>
    <col min="12562" max="12562" width="14.75" style="58" customWidth="1"/>
    <col min="12563" max="12566" width="11.25" style="58" customWidth="1"/>
    <col min="12567" max="12567" width="2.75" style="58" customWidth="1"/>
    <col min="12568" max="12568" width="19.125" style="58" customWidth="1"/>
    <col min="12569" max="12569" width="1.625" style="58" customWidth="1"/>
    <col min="12570" max="12570" width="4.125" style="58" customWidth="1"/>
    <col min="12571" max="12809" width="9" style="58"/>
    <col min="12810" max="12810" width="1.75" style="58" customWidth="1"/>
    <col min="12811" max="12811" width="5.625" style="58" customWidth="1"/>
    <col min="12812" max="12812" width="4.875" style="58" customWidth="1"/>
    <col min="12813" max="12813" width="5.125" style="58" customWidth="1"/>
    <col min="12814" max="12817" width="11.25" style="58" customWidth="1"/>
    <col min="12818" max="12818" width="14.75" style="58" customWidth="1"/>
    <col min="12819" max="12822" width="11.25" style="58" customWidth="1"/>
    <col min="12823" max="12823" width="2.75" style="58" customWidth="1"/>
    <col min="12824" max="12824" width="19.125" style="58" customWidth="1"/>
    <col min="12825" max="12825" width="1.625" style="58" customWidth="1"/>
    <col min="12826" max="12826" width="4.125" style="58" customWidth="1"/>
    <col min="12827" max="13065" width="9" style="58"/>
    <col min="13066" max="13066" width="1.75" style="58" customWidth="1"/>
    <col min="13067" max="13067" width="5.625" style="58" customWidth="1"/>
    <col min="13068" max="13068" width="4.875" style="58" customWidth="1"/>
    <col min="13069" max="13069" width="5.125" style="58" customWidth="1"/>
    <col min="13070" max="13073" width="11.25" style="58" customWidth="1"/>
    <col min="13074" max="13074" width="14.75" style="58" customWidth="1"/>
    <col min="13075" max="13078" width="11.25" style="58" customWidth="1"/>
    <col min="13079" max="13079" width="2.75" style="58" customWidth="1"/>
    <col min="13080" max="13080" width="19.125" style="58" customWidth="1"/>
    <col min="13081" max="13081" width="1.625" style="58" customWidth="1"/>
    <col min="13082" max="13082" width="4.125" style="58" customWidth="1"/>
    <col min="13083" max="13321" width="9" style="58"/>
    <col min="13322" max="13322" width="1.75" style="58" customWidth="1"/>
    <col min="13323" max="13323" width="5.625" style="58" customWidth="1"/>
    <col min="13324" max="13324" width="4.875" style="58" customWidth="1"/>
    <col min="13325" max="13325" width="5.125" style="58" customWidth="1"/>
    <col min="13326" max="13329" width="11.25" style="58" customWidth="1"/>
    <col min="13330" max="13330" width="14.75" style="58" customWidth="1"/>
    <col min="13331" max="13334" width="11.25" style="58" customWidth="1"/>
    <col min="13335" max="13335" width="2.75" style="58" customWidth="1"/>
    <col min="13336" max="13336" width="19.125" style="58" customWidth="1"/>
    <col min="13337" max="13337" width="1.625" style="58" customWidth="1"/>
    <col min="13338" max="13338" width="4.125" style="58" customWidth="1"/>
    <col min="13339" max="13577" width="9" style="58"/>
    <col min="13578" max="13578" width="1.75" style="58" customWidth="1"/>
    <col min="13579" max="13579" width="5.625" style="58" customWidth="1"/>
    <col min="13580" max="13580" width="4.875" style="58" customWidth="1"/>
    <col min="13581" max="13581" width="5.125" style="58" customWidth="1"/>
    <col min="13582" max="13585" width="11.25" style="58" customWidth="1"/>
    <col min="13586" max="13586" width="14.75" style="58" customWidth="1"/>
    <col min="13587" max="13590" width="11.25" style="58" customWidth="1"/>
    <col min="13591" max="13591" width="2.75" style="58" customWidth="1"/>
    <col min="13592" max="13592" width="19.125" style="58" customWidth="1"/>
    <col min="13593" max="13593" width="1.625" style="58" customWidth="1"/>
    <col min="13594" max="13594" width="4.125" style="58" customWidth="1"/>
    <col min="13595" max="13833" width="9" style="58"/>
    <col min="13834" max="13834" width="1.75" style="58" customWidth="1"/>
    <col min="13835" max="13835" width="5.625" style="58" customWidth="1"/>
    <col min="13836" max="13836" width="4.875" style="58" customWidth="1"/>
    <col min="13837" max="13837" width="5.125" style="58" customWidth="1"/>
    <col min="13838" max="13841" width="11.25" style="58" customWidth="1"/>
    <col min="13842" max="13842" width="14.75" style="58" customWidth="1"/>
    <col min="13843" max="13846" width="11.25" style="58" customWidth="1"/>
    <col min="13847" max="13847" width="2.75" style="58" customWidth="1"/>
    <col min="13848" max="13848" width="19.125" style="58" customWidth="1"/>
    <col min="13849" max="13849" width="1.625" style="58" customWidth="1"/>
    <col min="13850" max="13850" width="4.125" style="58" customWidth="1"/>
    <col min="13851" max="14089" width="9" style="58"/>
    <col min="14090" max="14090" width="1.75" style="58" customWidth="1"/>
    <col min="14091" max="14091" width="5.625" style="58" customWidth="1"/>
    <col min="14092" max="14092" width="4.875" style="58" customWidth="1"/>
    <col min="14093" max="14093" width="5.125" style="58" customWidth="1"/>
    <col min="14094" max="14097" width="11.25" style="58" customWidth="1"/>
    <col min="14098" max="14098" width="14.75" style="58" customWidth="1"/>
    <col min="14099" max="14102" width="11.25" style="58" customWidth="1"/>
    <col min="14103" max="14103" width="2.75" style="58" customWidth="1"/>
    <col min="14104" max="14104" width="19.125" style="58" customWidth="1"/>
    <col min="14105" max="14105" width="1.625" style="58" customWidth="1"/>
    <col min="14106" max="14106" width="4.125" style="58" customWidth="1"/>
    <col min="14107" max="14345" width="9" style="58"/>
    <col min="14346" max="14346" width="1.75" style="58" customWidth="1"/>
    <col min="14347" max="14347" width="5.625" style="58" customWidth="1"/>
    <col min="14348" max="14348" width="4.875" style="58" customWidth="1"/>
    <col min="14349" max="14349" width="5.125" style="58" customWidth="1"/>
    <col min="14350" max="14353" width="11.25" style="58" customWidth="1"/>
    <col min="14354" max="14354" width="14.75" style="58" customWidth="1"/>
    <col min="14355" max="14358" width="11.25" style="58" customWidth="1"/>
    <col min="14359" max="14359" width="2.75" style="58" customWidth="1"/>
    <col min="14360" max="14360" width="19.125" style="58" customWidth="1"/>
    <col min="14361" max="14361" width="1.625" style="58" customWidth="1"/>
    <col min="14362" max="14362" width="4.125" style="58" customWidth="1"/>
    <col min="14363" max="14601" width="9" style="58"/>
    <col min="14602" max="14602" width="1.75" style="58" customWidth="1"/>
    <col min="14603" max="14603" width="5.625" style="58" customWidth="1"/>
    <col min="14604" max="14604" width="4.875" style="58" customWidth="1"/>
    <col min="14605" max="14605" width="5.125" style="58" customWidth="1"/>
    <col min="14606" max="14609" width="11.25" style="58" customWidth="1"/>
    <col min="14610" max="14610" width="14.75" style="58" customWidth="1"/>
    <col min="14611" max="14614" width="11.25" style="58" customWidth="1"/>
    <col min="14615" max="14615" width="2.75" style="58" customWidth="1"/>
    <col min="14616" max="14616" width="19.125" style="58" customWidth="1"/>
    <col min="14617" max="14617" width="1.625" style="58" customWidth="1"/>
    <col min="14618" max="14618" width="4.125" style="58" customWidth="1"/>
    <col min="14619" max="14857" width="9" style="58"/>
    <col min="14858" max="14858" width="1.75" style="58" customWidth="1"/>
    <col min="14859" max="14859" width="5.625" style="58" customWidth="1"/>
    <col min="14860" max="14860" width="4.875" style="58" customWidth="1"/>
    <col min="14861" max="14861" width="5.125" style="58" customWidth="1"/>
    <col min="14862" max="14865" width="11.25" style="58" customWidth="1"/>
    <col min="14866" max="14866" width="14.75" style="58" customWidth="1"/>
    <col min="14867" max="14870" width="11.25" style="58" customWidth="1"/>
    <col min="14871" max="14871" width="2.75" style="58" customWidth="1"/>
    <col min="14872" max="14872" width="19.125" style="58" customWidth="1"/>
    <col min="14873" max="14873" width="1.625" style="58" customWidth="1"/>
    <col min="14874" max="14874" width="4.125" style="58" customWidth="1"/>
    <col min="14875" max="15113" width="9" style="58"/>
    <col min="15114" max="15114" width="1.75" style="58" customWidth="1"/>
    <col min="15115" max="15115" width="5.625" style="58" customWidth="1"/>
    <col min="15116" max="15116" width="4.875" style="58" customWidth="1"/>
    <col min="15117" max="15117" width="5.125" style="58" customWidth="1"/>
    <col min="15118" max="15121" width="11.25" style="58" customWidth="1"/>
    <col min="15122" max="15122" width="14.75" style="58" customWidth="1"/>
    <col min="15123" max="15126" width="11.25" style="58" customWidth="1"/>
    <col min="15127" max="15127" width="2.75" style="58" customWidth="1"/>
    <col min="15128" max="15128" width="19.125" style="58" customWidth="1"/>
    <col min="15129" max="15129" width="1.625" style="58" customWidth="1"/>
    <col min="15130" max="15130" width="4.125" style="58" customWidth="1"/>
    <col min="15131" max="15369" width="9" style="58"/>
    <col min="15370" max="15370" width="1.75" style="58" customWidth="1"/>
    <col min="15371" max="15371" width="5.625" style="58" customWidth="1"/>
    <col min="15372" max="15372" width="4.875" style="58" customWidth="1"/>
    <col min="15373" max="15373" width="5.125" style="58" customWidth="1"/>
    <col min="15374" max="15377" width="11.25" style="58" customWidth="1"/>
    <col min="15378" max="15378" width="14.75" style="58" customWidth="1"/>
    <col min="15379" max="15382" width="11.25" style="58" customWidth="1"/>
    <col min="15383" max="15383" width="2.75" style="58" customWidth="1"/>
    <col min="15384" max="15384" width="19.125" style="58" customWidth="1"/>
    <col min="15385" max="15385" width="1.625" style="58" customWidth="1"/>
    <col min="15386" max="15386" width="4.125" style="58" customWidth="1"/>
    <col min="15387" max="15625" width="9" style="58"/>
    <col min="15626" max="15626" width="1.75" style="58" customWidth="1"/>
    <col min="15627" max="15627" width="5.625" style="58" customWidth="1"/>
    <col min="15628" max="15628" width="4.875" style="58" customWidth="1"/>
    <col min="15629" max="15629" width="5.125" style="58" customWidth="1"/>
    <col min="15630" max="15633" width="11.25" style="58" customWidth="1"/>
    <col min="15634" max="15634" width="14.75" style="58" customWidth="1"/>
    <col min="15635" max="15638" width="11.25" style="58" customWidth="1"/>
    <col min="15639" max="15639" width="2.75" style="58" customWidth="1"/>
    <col min="15640" max="15640" width="19.125" style="58" customWidth="1"/>
    <col min="15641" max="15641" width="1.625" style="58" customWidth="1"/>
    <col min="15642" max="15642" width="4.125" style="58" customWidth="1"/>
    <col min="15643" max="15881" width="9" style="58"/>
    <col min="15882" max="15882" width="1.75" style="58" customWidth="1"/>
    <col min="15883" max="15883" width="5.625" style="58" customWidth="1"/>
    <col min="15884" max="15884" width="4.875" style="58" customWidth="1"/>
    <col min="15885" max="15885" width="5.125" style="58" customWidth="1"/>
    <col min="15886" max="15889" width="11.25" style="58" customWidth="1"/>
    <col min="15890" max="15890" width="14.75" style="58" customWidth="1"/>
    <col min="15891" max="15894" width="11.25" style="58" customWidth="1"/>
    <col min="15895" max="15895" width="2.75" style="58" customWidth="1"/>
    <col min="15896" max="15896" width="19.125" style="58" customWidth="1"/>
    <col min="15897" max="15897" width="1.625" style="58" customWidth="1"/>
    <col min="15898" max="15898" width="4.125" style="58" customWidth="1"/>
    <col min="15899" max="16137" width="9" style="58"/>
    <col min="16138" max="16138" width="1.75" style="58" customWidth="1"/>
    <col min="16139" max="16139" width="5.625" style="58" customWidth="1"/>
    <col min="16140" max="16140" width="4.875" style="58" customWidth="1"/>
    <col min="16141" max="16141" width="5.125" style="58" customWidth="1"/>
    <col min="16142" max="16145" width="11.25" style="58" customWidth="1"/>
    <col min="16146" max="16146" width="14.75" style="58" customWidth="1"/>
    <col min="16147" max="16150" width="11.25" style="58" customWidth="1"/>
    <col min="16151" max="16151" width="2.75" style="58" customWidth="1"/>
    <col min="16152" max="16152" width="19.125" style="58" customWidth="1"/>
    <col min="16153" max="16153" width="1.625" style="58" customWidth="1"/>
    <col min="16154" max="16154" width="4.125" style="58" customWidth="1"/>
    <col min="16155" max="16384" width="9" style="58"/>
  </cols>
  <sheetData>
    <row r="1" spans="1:25" s="1" customFormat="1" x14ac:dyDescent="0.6">
      <c r="B1" s="1" t="s">
        <v>0</v>
      </c>
      <c r="C1" s="2">
        <v>2.2000000000000002</v>
      </c>
      <c r="D1" s="1" t="s">
        <v>1</v>
      </c>
    </row>
    <row r="2" spans="1:25" s="3" customFormat="1" x14ac:dyDescent="0.6">
      <c r="B2" s="1" t="s">
        <v>2</v>
      </c>
      <c r="C2" s="2">
        <v>2.2000000000000002</v>
      </c>
      <c r="D2" s="1" t="s">
        <v>3</v>
      </c>
      <c r="E2" s="1"/>
      <c r="F2" s="1"/>
      <c r="X2" s="4"/>
    </row>
    <row r="3" spans="1:25" s="3" customFormat="1" ht="3" customHeight="1" x14ac:dyDescent="0.6">
      <c r="C3" s="2"/>
      <c r="X3" s="4"/>
    </row>
    <row r="4" spans="1:25" s="3" customFormat="1" ht="0.6" customHeight="1" x14ac:dyDescent="0.6">
      <c r="C4" s="2"/>
      <c r="X4" s="5"/>
      <c r="Y4" s="6"/>
    </row>
    <row r="5" spans="1:25" s="14" customFormat="1" ht="18" customHeight="1" x14ac:dyDescent="0.6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12" t="s">
        <v>6</v>
      </c>
      <c r="X5" s="13"/>
    </row>
    <row r="6" spans="1:25" s="14" customFormat="1" ht="18" customHeight="1" x14ac:dyDescent="0.6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8"/>
      <c r="M6" s="18"/>
      <c r="N6" s="19"/>
      <c r="O6" s="17" t="s">
        <v>8</v>
      </c>
      <c r="P6" s="18"/>
      <c r="Q6" s="18"/>
      <c r="R6" s="18"/>
      <c r="S6" s="18"/>
      <c r="T6" s="18"/>
      <c r="U6" s="18"/>
      <c r="V6" s="19"/>
      <c r="W6" s="20"/>
      <c r="X6" s="21"/>
    </row>
    <row r="7" spans="1:25" s="14" customFormat="1" ht="18" customHeight="1" x14ac:dyDescent="0.6">
      <c r="A7" s="15"/>
      <c r="B7" s="15"/>
      <c r="C7" s="15"/>
      <c r="D7" s="16"/>
      <c r="E7" s="22" t="s">
        <v>9</v>
      </c>
      <c r="F7" s="23"/>
      <c r="G7" s="23"/>
      <c r="H7" s="23"/>
      <c r="I7" s="23"/>
      <c r="J7" s="23"/>
      <c r="K7" s="23"/>
      <c r="L7" s="23"/>
      <c r="M7" s="23"/>
      <c r="N7" s="24"/>
      <c r="O7" s="22" t="s">
        <v>10</v>
      </c>
      <c r="P7" s="23"/>
      <c r="Q7" s="23"/>
      <c r="R7" s="23"/>
      <c r="S7" s="23"/>
      <c r="T7" s="23"/>
      <c r="U7" s="23"/>
      <c r="V7" s="24"/>
      <c r="W7" s="20"/>
      <c r="X7" s="21"/>
    </row>
    <row r="8" spans="1:25" s="14" customFormat="1" ht="18" customHeight="1" x14ac:dyDescent="0.6">
      <c r="A8" s="15"/>
      <c r="B8" s="15"/>
      <c r="C8" s="15"/>
      <c r="D8" s="15"/>
      <c r="E8" s="25"/>
      <c r="F8" s="26"/>
      <c r="G8" s="27" t="s">
        <v>11</v>
      </c>
      <c r="H8" s="7"/>
      <c r="I8" s="7"/>
      <c r="J8" s="7"/>
      <c r="K8" s="7"/>
      <c r="L8" s="7"/>
      <c r="M8" s="17" t="s">
        <v>12</v>
      </c>
      <c r="N8" s="19"/>
      <c r="O8" s="17"/>
      <c r="P8" s="19"/>
      <c r="Q8" s="17"/>
      <c r="R8" s="19"/>
      <c r="S8" s="17"/>
      <c r="T8" s="19"/>
      <c r="U8" s="17"/>
      <c r="V8" s="19"/>
      <c r="W8" s="20"/>
      <c r="X8" s="21"/>
    </row>
    <row r="9" spans="1:25" s="14" customFormat="1" ht="18" customHeight="1" x14ac:dyDescent="0.6">
      <c r="A9" s="15"/>
      <c r="B9" s="15"/>
      <c r="C9" s="15"/>
      <c r="D9" s="15"/>
      <c r="E9" s="28"/>
      <c r="F9" s="29"/>
      <c r="G9" s="22" t="s">
        <v>13</v>
      </c>
      <c r="H9" s="23"/>
      <c r="I9" s="23"/>
      <c r="J9" s="23"/>
      <c r="K9" s="23"/>
      <c r="L9" s="23"/>
      <c r="M9" s="30" t="s">
        <v>14</v>
      </c>
      <c r="N9" s="31"/>
      <c r="O9" s="30"/>
      <c r="P9" s="31"/>
      <c r="Q9" s="30" t="s">
        <v>15</v>
      </c>
      <c r="R9" s="31"/>
      <c r="S9" s="30"/>
      <c r="T9" s="31"/>
      <c r="U9" s="30"/>
      <c r="V9" s="31"/>
      <c r="W9" s="20"/>
      <c r="X9" s="21"/>
    </row>
    <row r="10" spans="1:25" s="14" customFormat="1" ht="18" customHeight="1" x14ac:dyDescent="0.6">
      <c r="A10" s="15"/>
      <c r="B10" s="15"/>
      <c r="C10" s="15"/>
      <c r="D10" s="15"/>
      <c r="E10" s="30" t="s">
        <v>16</v>
      </c>
      <c r="F10" s="31"/>
      <c r="G10" s="27" t="s">
        <v>16</v>
      </c>
      <c r="H10" s="8"/>
      <c r="I10" s="27" t="s">
        <v>17</v>
      </c>
      <c r="J10" s="8"/>
      <c r="K10" s="27" t="s">
        <v>18</v>
      </c>
      <c r="L10" s="7"/>
      <c r="M10" s="30" t="s">
        <v>19</v>
      </c>
      <c r="N10" s="31"/>
      <c r="O10" s="30" t="s">
        <v>16</v>
      </c>
      <c r="P10" s="31"/>
      <c r="Q10" s="30" t="s">
        <v>20</v>
      </c>
      <c r="R10" s="31"/>
      <c r="S10" s="30" t="s">
        <v>21</v>
      </c>
      <c r="T10" s="31"/>
      <c r="U10" s="30" t="s">
        <v>22</v>
      </c>
      <c r="V10" s="31"/>
      <c r="W10" s="20"/>
      <c r="X10" s="21"/>
    </row>
    <row r="11" spans="1:25" s="14" customFormat="1" ht="18" customHeight="1" x14ac:dyDescent="0.6">
      <c r="A11" s="32"/>
      <c r="B11" s="32"/>
      <c r="C11" s="32"/>
      <c r="D11" s="32"/>
      <c r="E11" s="22" t="s">
        <v>23</v>
      </c>
      <c r="F11" s="24"/>
      <c r="G11" s="22" t="s">
        <v>23</v>
      </c>
      <c r="H11" s="24"/>
      <c r="I11" s="22" t="s">
        <v>24</v>
      </c>
      <c r="J11" s="24"/>
      <c r="K11" s="22" t="s">
        <v>25</v>
      </c>
      <c r="L11" s="23"/>
      <c r="M11" s="30" t="s">
        <v>26</v>
      </c>
      <c r="N11" s="31"/>
      <c r="O11" s="22" t="s">
        <v>23</v>
      </c>
      <c r="P11" s="24"/>
      <c r="Q11" s="22" t="s">
        <v>27</v>
      </c>
      <c r="R11" s="24"/>
      <c r="S11" s="22" t="s">
        <v>28</v>
      </c>
      <c r="T11" s="24"/>
      <c r="U11" s="22" t="s">
        <v>29</v>
      </c>
      <c r="V11" s="24"/>
      <c r="W11" s="33"/>
      <c r="X11" s="34"/>
    </row>
    <row r="12" spans="1:25" s="14" customFormat="1" ht="5.25" customHeight="1" x14ac:dyDescent="0.6">
      <c r="A12" s="35"/>
      <c r="B12" s="35"/>
      <c r="C12" s="35"/>
      <c r="D12" s="35"/>
      <c r="E12" s="36"/>
      <c r="F12" s="37"/>
      <c r="G12" s="36"/>
      <c r="H12" s="37"/>
      <c r="I12" s="36"/>
      <c r="J12" s="37"/>
      <c r="K12" s="36"/>
      <c r="L12" s="37"/>
      <c r="M12" s="36"/>
      <c r="N12" s="37"/>
      <c r="O12" s="36"/>
      <c r="P12" s="37"/>
      <c r="Q12" s="36"/>
      <c r="R12" s="37"/>
      <c r="S12" s="36"/>
      <c r="T12" s="37"/>
      <c r="U12" s="36"/>
      <c r="V12" s="37"/>
      <c r="W12" s="36"/>
    </row>
    <row r="13" spans="1:25" s="14" customFormat="1" ht="17.399999999999999" hidden="1" customHeight="1" x14ac:dyDescent="0.6">
      <c r="A13" s="38">
        <v>2558</v>
      </c>
      <c r="B13" s="38"/>
      <c r="C13" s="38"/>
      <c r="D13" s="39"/>
      <c r="E13" s="40">
        <f>SUM(E14:E17)/4</f>
        <v>330751.92</v>
      </c>
      <c r="F13" s="39"/>
      <c r="G13" s="40">
        <f t="shared" ref="G13" si="0">SUM(G14:G17)/4</f>
        <v>330751.92</v>
      </c>
      <c r="H13" s="39"/>
      <c r="I13" s="40">
        <f t="shared" ref="I13" si="1">SUM(I14:I17)/4</f>
        <v>329185.54000000004</v>
      </c>
      <c r="J13" s="39"/>
      <c r="K13" s="40">
        <f t="shared" ref="K13" si="2">SUM(K14:K17)/4</f>
        <v>1566.3799999999999</v>
      </c>
      <c r="L13" s="39"/>
      <c r="M13" s="41">
        <f t="shared" ref="M13" si="3">SUM(M14:M17)/4</f>
        <v>0</v>
      </c>
      <c r="N13" s="39"/>
      <c r="O13" s="40">
        <f t="shared" ref="O13" si="4">SUM(O14:O17)/4</f>
        <v>100905.58249999999</v>
      </c>
      <c r="P13" s="39"/>
      <c r="Q13" s="40">
        <f t="shared" ref="Q13" si="5">SUM(Q14:Q17)/4</f>
        <v>28436.157500000001</v>
      </c>
      <c r="R13" s="39"/>
      <c r="S13" s="40">
        <f t="shared" ref="S13" si="6">SUM(S14:S17)/4</f>
        <v>28632.012499999997</v>
      </c>
      <c r="T13" s="39"/>
      <c r="U13" s="40">
        <f t="shared" ref="U13" si="7">SUM(U14:U17)/4</f>
        <v>43837.272499999999</v>
      </c>
      <c r="V13" s="39"/>
      <c r="W13" s="42" t="s">
        <v>30</v>
      </c>
      <c r="X13" s="43"/>
    </row>
    <row r="14" spans="1:25" s="3" customFormat="1" ht="17.399999999999999" hidden="1" customHeight="1" x14ac:dyDescent="0.6">
      <c r="A14" s="44" t="s">
        <v>31</v>
      </c>
      <c r="B14" s="45"/>
      <c r="C14" s="45"/>
      <c r="D14" s="45"/>
      <c r="E14" s="41">
        <v>323333.65999999997</v>
      </c>
      <c r="F14" s="46"/>
      <c r="G14" s="41">
        <v>323333.65999999997</v>
      </c>
      <c r="H14" s="46"/>
      <c r="I14" s="41">
        <v>321782.93</v>
      </c>
      <c r="J14" s="46"/>
      <c r="K14" s="41">
        <v>1550.73</v>
      </c>
      <c r="L14" s="46"/>
      <c r="M14" s="41">
        <v>0</v>
      </c>
      <c r="N14" s="46"/>
      <c r="O14" s="41">
        <v>105410.34</v>
      </c>
      <c r="P14" s="46"/>
      <c r="Q14" s="41">
        <v>30157.56</v>
      </c>
      <c r="R14" s="46"/>
      <c r="S14" s="41">
        <v>30153.1</v>
      </c>
      <c r="T14" s="46"/>
      <c r="U14" s="41">
        <v>45099.68</v>
      </c>
      <c r="V14" s="46"/>
      <c r="W14" s="47"/>
      <c r="X14" s="14" t="s">
        <v>32</v>
      </c>
      <c r="Y14" s="14"/>
    </row>
    <row r="15" spans="1:25" s="3" customFormat="1" ht="17.399999999999999" hidden="1" customHeight="1" x14ac:dyDescent="0.6">
      <c r="A15" s="44" t="s">
        <v>33</v>
      </c>
      <c r="B15" s="45"/>
      <c r="C15" s="45"/>
      <c r="D15" s="45"/>
      <c r="E15" s="41">
        <v>326967.58</v>
      </c>
      <c r="F15" s="46"/>
      <c r="G15" s="41">
        <v>326967.58</v>
      </c>
      <c r="H15" s="46"/>
      <c r="I15" s="41">
        <v>325077.32</v>
      </c>
      <c r="J15" s="46"/>
      <c r="K15" s="41">
        <v>1890.26</v>
      </c>
      <c r="L15" s="46"/>
      <c r="M15" s="41">
        <v>0</v>
      </c>
      <c r="N15" s="46"/>
      <c r="O15" s="41">
        <v>103699.42</v>
      </c>
      <c r="P15" s="46"/>
      <c r="Q15" s="41">
        <v>29248.35</v>
      </c>
      <c r="R15" s="46"/>
      <c r="S15" s="41">
        <v>29840.94</v>
      </c>
      <c r="T15" s="46"/>
      <c r="U15" s="41">
        <v>44610.13</v>
      </c>
      <c r="V15" s="46"/>
      <c r="W15" s="47"/>
      <c r="X15" s="14" t="s">
        <v>34</v>
      </c>
      <c r="Y15" s="14"/>
    </row>
    <row r="16" spans="1:25" s="3" customFormat="1" ht="17.399999999999999" hidden="1" customHeight="1" x14ac:dyDescent="0.6">
      <c r="A16" s="44" t="s">
        <v>35</v>
      </c>
      <c r="B16" s="45"/>
      <c r="C16" s="45"/>
      <c r="D16" s="45"/>
      <c r="E16" s="41">
        <v>337977.9</v>
      </c>
      <c r="F16" s="46"/>
      <c r="G16" s="41">
        <v>337977.9</v>
      </c>
      <c r="H16" s="46"/>
      <c r="I16" s="41">
        <v>335837.02</v>
      </c>
      <c r="J16" s="46"/>
      <c r="K16" s="41">
        <v>2140.88</v>
      </c>
      <c r="L16" s="46"/>
      <c r="M16" s="41">
        <v>0</v>
      </c>
      <c r="N16" s="46"/>
      <c r="O16" s="41">
        <v>94665.1</v>
      </c>
      <c r="P16" s="46"/>
      <c r="Q16" s="41">
        <v>25199.52</v>
      </c>
      <c r="R16" s="46"/>
      <c r="S16" s="41">
        <v>26413</v>
      </c>
      <c r="T16" s="46"/>
      <c r="U16" s="41">
        <v>43052.03</v>
      </c>
      <c r="V16" s="46"/>
      <c r="W16" s="47"/>
      <c r="X16" s="14" t="s">
        <v>36</v>
      </c>
      <c r="Y16" s="14"/>
    </row>
    <row r="17" spans="1:25" s="14" customFormat="1" ht="17.399999999999999" hidden="1" customHeight="1" x14ac:dyDescent="0.6">
      <c r="A17" s="44" t="s">
        <v>37</v>
      </c>
      <c r="B17" s="45"/>
      <c r="C17" s="45"/>
      <c r="D17" s="45"/>
      <c r="E17" s="41">
        <v>334728.53999999998</v>
      </c>
      <c r="F17" s="46"/>
      <c r="G17" s="41">
        <v>334728.53999999998</v>
      </c>
      <c r="H17" s="46"/>
      <c r="I17" s="41">
        <v>334044.89</v>
      </c>
      <c r="J17" s="46"/>
      <c r="K17" s="41">
        <v>683.65</v>
      </c>
      <c r="L17" s="46"/>
      <c r="M17" s="41">
        <v>0</v>
      </c>
      <c r="N17" s="46"/>
      <c r="O17" s="41">
        <v>99847.47</v>
      </c>
      <c r="P17" s="46"/>
      <c r="Q17" s="41">
        <v>29139.200000000001</v>
      </c>
      <c r="R17" s="46"/>
      <c r="S17" s="41">
        <v>28121.01</v>
      </c>
      <c r="T17" s="46"/>
      <c r="U17" s="41">
        <v>42587.25</v>
      </c>
      <c r="V17" s="46"/>
      <c r="W17" s="47"/>
      <c r="X17" s="14" t="s">
        <v>38</v>
      </c>
    </row>
    <row r="18" spans="1:25" s="3" customFormat="1" ht="17.399999999999999" hidden="1" customHeight="1" x14ac:dyDescent="0.6">
      <c r="A18" s="38">
        <v>2559</v>
      </c>
      <c r="B18" s="38"/>
      <c r="C18" s="38"/>
      <c r="D18" s="39"/>
      <c r="E18" s="40">
        <f>SUM(E19:E22)/4</f>
        <v>332460.505</v>
      </c>
      <c r="F18" s="39"/>
      <c r="G18" s="40">
        <f t="shared" ref="G18" si="8">SUM(G19:G22)/4</f>
        <v>332460.505</v>
      </c>
      <c r="H18" s="39"/>
      <c r="I18" s="40">
        <f t="shared" ref="I18" si="9">SUM(I19:I22)/4</f>
        <v>331424.61499999999</v>
      </c>
      <c r="J18" s="39"/>
      <c r="K18" s="40">
        <f t="shared" ref="K18" si="10">SUM(K19:K22)/4</f>
        <v>1035.8875</v>
      </c>
      <c r="L18" s="39"/>
      <c r="M18" s="41">
        <f t="shared" ref="M18" si="11">SUM(M19:M22)/4</f>
        <v>0</v>
      </c>
      <c r="N18" s="39"/>
      <c r="O18" s="40">
        <f t="shared" ref="O18" si="12">SUM(O19:O22)/4</f>
        <v>106971.9975</v>
      </c>
      <c r="P18" s="39"/>
      <c r="Q18" s="40">
        <f t="shared" ref="Q18" si="13">SUM(Q19:Q22)/4</f>
        <v>30292.202499999999</v>
      </c>
      <c r="R18" s="39"/>
      <c r="S18" s="40">
        <f t="shared" ref="S18" si="14">SUM(S19:S22)/4</f>
        <v>28668.149999999998</v>
      </c>
      <c r="T18" s="39"/>
      <c r="U18" s="40">
        <f t="shared" ref="U18" si="15">SUM(U19:U22)/4</f>
        <v>48011.642500000009</v>
      </c>
      <c r="V18" s="48"/>
      <c r="W18" s="42" t="s">
        <v>39</v>
      </c>
      <c r="X18" s="49"/>
      <c r="Y18" s="14"/>
    </row>
    <row r="19" spans="1:25" s="14" customFormat="1" ht="17.399999999999999" hidden="1" customHeight="1" x14ac:dyDescent="0.6">
      <c r="A19" s="44" t="s">
        <v>31</v>
      </c>
      <c r="B19" s="45"/>
      <c r="C19" s="45"/>
      <c r="D19" s="45"/>
      <c r="E19" s="41">
        <v>327459.12</v>
      </c>
      <c r="F19" s="46"/>
      <c r="G19" s="41">
        <v>327459.12</v>
      </c>
      <c r="H19" s="46"/>
      <c r="I19" s="41">
        <v>326639.94</v>
      </c>
      <c r="J19" s="46"/>
      <c r="K19" s="41">
        <v>819.18</v>
      </c>
      <c r="L19" s="46"/>
      <c r="M19" s="41">
        <v>0</v>
      </c>
      <c r="N19" s="46"/>
      <c r="O19" s="41">
        <v>109025.88</v>
      </c>
      <c r="P19" s="46"/>
      <c r="Q19" s="41">
        <v>30047.73</v>
      </c>
      <c r="R19" s="46"/>
      <c r="S19" s="41">
        <v>29915.84</v>
      </c>
      <c r="T19" s="46"/>
      <c r="U19" s="41">
        <v>49062.32</v>
      </c>
      <c r="V19" s="46"/>
      <c r="W19" s="47"/>
      <c r="X19" s="14" t="s">
        <v>32</v>
      </c>
    </row>
    <row r="20" spans="1:25" s="3" customFormat="1" ht="17.399999999999999" hidden="1" customHeight="1" x14ac:dyDescent="0.6">
      <c r="A20" s="44" t="s">
        <v>33</v>
      </c>
      <c r="B20" s="45"/>
      <c r="C20" s="45"/>
      <c r="D20" s="45"/>
      <c r="E20" s="41">
        <v>339393.09</v>
      </c>
      <c r="F20" s="46"/>
      <c r="G20" s="41">
        <v>339393.09</v>
      </c>
      <c r="H20" s="46"/>
      <c r="I20" s="41">
        <v>338616.54</v>
      </c>
      <c r="J20" s="46"/>
      <c r="K20" s="41">
        <v>776.55</v>
      </c>
      <c r="L20" s="46"/>
      <c r="M20" s="41">
        <v>0</v>
      </c>
      <c r="N20" s="46"/>
      <c r="O20" s="41">
        <v>99089.91</v>
      </c>
      <c r="P20" s="46"/>
      <c r="Q20" s="41">
        <v>26075.39</v>
      </c>
      <c r="R20" s="46"/>
      <c r="S20" s="41">
        <v>26462.33</v>
      </c>
      <c r="T20" s="46"/>
      <c r="U20" s="41">
        <v>46552.19</v>
      </c>
      <c r="V20" s="46"/>
      <c r="W20" s="47"/>
      <c r="X20" s="14" t="s">
        <v>34</v>
      </c>
      <c r="Y20" s="14"/>
    </row>
    <row r="21" spans="1:25" s="3" customFormat="1" ht="17.399999999999999" hidden="1" customHeight="1" x14ac:dyDescent="0.6">
      <c r="A21" s="44" t="s">
        <v>35</v>
      </c>
      <c r="B21" s="45"/>
      <c r="C21" s="45"/>
      <c r="D21" s="45"/>
      <c r="E21" s="41">
        <v>337731.41</v>
      </c>
      <c r="F21" s="46"/>
      <c r="G21" s="41">
        <v>337731.41</v>
      </c>
      <c r="H21" s="46"/>
      <c r="I21" s="41">
        <v>336443.51</v>
      </c>
      <c r="J21" s="46"/>
      <c r="K21" s="41">
        <v>1287.9000000000001</v>
      </c>
      <c r="L21" s="46"/>
      <c r="M21" s="41">
        <v>0</v>
      </c>
      <c r="N21" s="46"/>
      <c r="O21" s="41">
        <v>102684.59</v>
      </c>
      <c r="P21" s="46"/>
      <c r="Q21" s="41">
        <v>29053.83</v>
      </c>
      <c r="R21" s="46"/>
      <c r="S21" s="41">
        <v>29406.92</v>
      </c>
      <c r="T21" s="46"/>
      <c r="U21" s="41">
        <v>44223.83</v>
      </c>
      <c r="V21" s="46"/>
      <c r="W21" s="47"/>
      <c r="X21" s="14" t="s">
        <v>36</v>
      </c>
      <c r="Y21" s="14"/>
    </row>
    <row r="22" spans="1:25" s="14" customFormat="1" ht="17.399999999999999" hidden="1" customHeight="1" x14ac:dyDescent="0.6">
      <c r="A22" s="44" t="s">
        <v>37</v>
      </c>
      <c r="B22" s="45"/>
      <c r="C22" s="45"/>
      <c r="D22" s="45"/>
      <c r="E22" s="41">
        <v>325258.40000000002</v>
      </c>
      <c r="F22" s="46"/>
      <c r="G22" s="41">
        <v>325258.40000000002</v>
      </c>
      <c r="H22" s="46"/>
      <c r="I22" s="41">
        <v>323998.46999999997</v>
      </c>
      <c r="J22" s="46"/>
      <c r="K22" s="41">
        <v>1259.92</v>
      </c>
      <c r="L22" s="46"/>
      <c r="M22" s="41">
        <v>0</v>
      </c>
      <c r="N22" s="46"/>
      <c r="O22" s="41">
        <v>117087.61</v>
      </c>
      <c r="P22" s="46"/>
      <c r="Q22" s="41">
        <v>35991.86</v>
      </c>
      <c r="R22" s="46"/>
      <c r="S22" s="41">
        <v>28887.51</v>
      </c>
      <c r="T22" s="46"/>
      <c r="U22" s="41">
        <v>52208.23</v>
      </c>
      <c r="V22" s="46"/>
      <c r="W22" s="47"/>
      <c r="X22" s="14" t="s">
        <v>38</v>
      </c>
    </row>
    <row r="23" spans="1:25" s="3" customFormat="1" ht="17.399999999999999" customHeight="1" x14ac:dyDescent="0.6">
      <c r="A23" s="38">
        <v>2560</v>
      </c>
      <c r="B23" s="38"/>
      <c r="C23" s="38"/>
      <c r="D23" s="44"/>
      <c r="E23" s="40">
        <f>SUM(E24:E27)/4</f>
        <v>332916.58750000002</v>
      </c>
      <c r="F23" s="39"/>
      <c r="G23" s="40">
        <f t="shared" ref="G23" si="16">SUM(G24:G27)/4</f>
        <v>332888.73749999999</v>
      </c>
      <c r="H23" s="39"/>
      <c r="I23" s="40">
        <f t="shared" ref="I23" si="17">SUM(I24:I27)/4</f>
        <v>331487.82249999995</v>
      </c>
      <c r="J23" s="39"/>
      <c r="K23" s="40">
        <f t="shared" ref="K23" si="18">SUM(K24:K27)/4</f>
        <v>1400.9175</v>
      </c>
      <c r="L23" s="39"/>
      <c r="M23" s="40">
        <f t="shared" ref="M23" si="19">SUM(M24:M27)/4</f>
        <v>27.85</v>
      </c>
      <c r="N23" s="39"/>
      <c r="O23" s="40">
        <f t="shared" ref="O23" si="20">SUM(O24:O27)/4</f>
        <v>114238.16250000001</v>
      </c>
      <c r="P23" s="39"/>
      <c r="Q23" s="40">
        <f t="shared" ref="Q23" si="21">SUM(Q24:Q27)/4</f>
        <v>30010.652500000004</v>
      </c>
      <c r="R23" s="39"/>
      <c r="S23" s="40">
        <f t="shared" ref="S23" si="22">SUM(S24:S27)/4</f>
        <v>30232.629999999997</v>
      </c>
      <c r="T23" s="39"/>
      <c r="U23" s="40">
        <f t="shared" ref="U23" si="23">SUM(U24:U27)/4</f>
        <v>53994.880000000005</v>
      </c>
      <c r="V23" s="46"/>
      <c r="W23" s="50">
        <v>2017</v>
      </c>
      <c r="X23" s="38"/>
      <c r="Y23" s="14"/>
    </row>
    <row r="24" spans="1:25" s="14" customFormat="1" ht="17.399999999999999" customHeight="1" x14ac:dyDescent="0.6">
      <c r="A24" s="44" t="s">
        <v>31</v>
      </c>
      <c r="B24" s="45"/>
      <c r="C24" s="45"/>
      <c r="D24" s="45"/>
      <c r="E24" s="41">
        <v>332872.02</v>
      </c>
      <c r="F24" s="46"/>
      <c r="G24" s="41">
        <v>332760.62</v>
      </c>
      <c r="H24" s="46"/>
      <c r="I24" s="41">
        <v>332092.42</v>
      </c>
      <c r="J24" s="46"/>
      <c r="K24" s="41">
        <v>668.2</v>
      </c>
      <c r="L24" s="46"/>
      <c r="M24" s="41">
        <v>111.4</v>
      </c>
      <c r="N24" s="46"/>
      <c r="O24" s="41">
        <v>111388.98</v>
      </c>
      <c r="P24" s="46"/>
      <c r="Q24" s="41">
        <v>30043.9</v>
      </c>
      <c r="R24" s="46"/>
      <c r="S24" s="41">
        <v>32328.880000000001</v>
      </c>
      <c r="T24" s="46"/>
      <c r="U24" s="41">
        <v>49016.2</v>
      </c>
      <c r="V24" s="46"/>
      <c r="W24" s="47"/>
      <c r="X24" s="14" t="s">
        <v>32</v>
      </c>
    </row>
    <row r="25" spans="1:25" s="3" customFormat="1" ht="17.399999999999999" customHeight="1" x14ac:dyDescent="0.6">
      <c r="A25" s="44" t="s">
        <v>33</v>
      </c>
      <c r="B25" s="45"/>
      <c r="C25" s="45"/>
      <c r="D25" s="45"/>
      <c r="E25" s="41">
        <v>336452.29</v>
      </c>
      <c r="F25" s="46"/>
      <c r="G25" s="41">
        <v>336452.29</v>
      </c>
      <c r="H25" s="46"/>
      <c r="I25" s="41">
        <v>334361.46999999997</v>
      </c>
      <c r="J25" s="46"/>
      <c r="K25" s="41">
        <v>2090.8200000000002</v>
      </c>
      <c r="L25" s="46"/>
      <c r="M25" s="41">
        <v>0</v>
      </c>
      <c r="N25" s="46"/>
      <c r="O25" s="41">
        <v>109777.71</v>
      </c>
      <c r="P25" s="46"/>
      <c r="Q25" s="41">
        <v>28887.01</v>
      </c>
      <c r="R25" s="46"/>
      <c r="S25" s="41">
        <v>29572.98</v>
      </c>
      <c r="T25" s="46"/>
      <c r="U25" s="41">
        <v>51317.72</v>
      </c>
      <c r="V25" s="46"/>
      <c r="W25" s="47"/>
      <c r="X25" s="14" t="s">
        <v>34</v>
      </c>
      <c r="Y25" s="14"/>
    </row>
    <row r="26" spans="1:25" s="3" customFormat="1" ht="17.399999999999999" customHeight="1" x14ac:dyDescent="0.6">
      <c r="A26" s="44" t="s">
        <v>35</v>
      </c>
      <c r="B26" s="45"/>
      <c r="C26" s="45"/>
      <c r="D26" s="45"/>
      <c r="E26" s="41">
        <v>332154.28000000003</v>
      </c>
      <c r="F26" s="46"/>
      <c r="G26" s="41">
        <v>332154.28000000003</v>
      </c>
      <c r="H26" s="46"/>
      <c r="I26" s="41">
        <v>329962.61</v>
      </c>
      <c r="J26" s="46"/>
      <c r="K26" s="41">
        <v>2191.67</v>
      </c>
      <c r="L26" s="46"/>
      <c r="M26" s="41">
        <v>0</v>
      </c>
      <c r="N26" s="46"/>
      <c r="O26" s="41">
        <v>115994.72</v>
      </c>
      <c r="P26" s="46"/>
      <c r="Q26" s="41">
        <v>29494.16</v>
      </c>
      <c r="R26" s="46"/>
      <c r="S26" s="41">
        <v>30593.01</v>
      </c>
      <c r="T26" s="46"/>
      <c r="U26" s="41">
        <v>55907.55</v>
      </c>
      <c r="V26" s="46"/>
      <c r="W26" s="47"/>
      <c r="X26" s="14" t="s">
        <v>36</v>
      </c>
      <c r="Y26" s="14"/>
    </row>
    <row r="27" spans="1:25" s="14" customFormat="1" ht="17.399999999999999" customHeight="1" x14ac:dyDescent="0.6">
      <c r="A27" s="44" t="s">
        <v>37</v>
      </c>
      <c r="B27" s="45"/>
      <c r="C27" s="45"/>
      <c r="D27" s="45"/>
      <c r="E27" s="41">
        <v>330187.76</v>
      </c>
      <c r="F27" s="46"/>
      <c r="G27" s="41">
        <v>330187.76</v>
      </c>
      <c r="H27" s="46"/>
      <c r="I27" s="41">
        <v>329534.78999999998</v>
      </c>
      <c r="J27" s="46"/>
      <c r="K27" s="41">
        <v>652.98</v>
      </c>
      <c r="L27" s="46"/>
      <c r="M27" s="41">
        <v>0</v>
      </c>
      <c r="N27" s="46"/>
      <c r="O27" s="41">
        <v>119791.24</v>
      </c>
      <c r="P27" s="46"/>
      <c r="Q27" s="41">
        <v>31617.54</v>
      </c>
      <c r="R27" s="46"/>
      <c r="S27" s="41">
        <v>28435.65</v>
      </c>
      <c r="T27" s="46"/>
      <c r="U27" s="41">
        <v>59738.05</v>
      </c>
      <c r="V27" s="46"/>
      <c r="W27" s="47"/>
      <c r="X27" s="14" t="s">
        <v>38</v>
      </c>
    </row>
    <row r="28" spans="1:25" s="3" customFormat="1" ht="17.399999999999999" customHeight="1" x14ac:dyDescent="0.6">
      <c r="A28" s="38">
        <v>2561</v>
      </c>
      <c r="B28" s="38"/>
      <c r="C28" s="38"/>
      <c r="D28" s="44"/>
      <c r="E28" s="41">
        <v>343693.45</v>
      </c>
      <c r="F28" s="46"/>
      <c r="G28" s="41">
        <v>343657.1275</v>
      </c>
      <c r="H28" s="46"/>
      <c r="I28" s="41">
        <v>341989.88</v>
      </c>
      <c r="J28" s="46"/>
      <c r="K28" s="41">
        <v>1667.2474999999999</v>
      </c>
      <c r="L28" s="46"/>
      <c r="M28" s="41">
        <v>36.322499999999998</v>
      </c>
      <c r="N28" s="46"/>
      <c r="O28" s="41">
        <v>110931.55</v>
      </c>
      <c r="P28" s="46"/>
      <c r="Q28" s="41">
        <v>27223.427499999998</v>
      </c>
      <c r="R28" s="46"/>
      <c r="S28" s="41">
        <v>28561.2575</v>
      </c>
      <c r="T28" s="46"/>
      <c r="U28" s="41">
        <v>55146.862500000003</v>
      </c>
      <c r="V28" s="46"/>
      <c r="W28" s="50">
        <v>2018</v>
      </c>
      <c r="X28" s="38"/>
      <c r="Y28" s="14"/>
    </row>
    <row r="29" spans="1:25" s="3" customFormat="1" ht="17.399999999999999" customHeight="1" x14ac:dyDescent="0.6">
      <c r="A29" s="44" t="s">
        <v>31</v>
      </c>
      <c r="B29" s="45"/>
      <c r="C29" s="45"/>
      <c r="D29" s="45"/>
      <c r="E29" s="41">
        <v>338201.02</v>
      </c>
      <c r="F29" s="46"/>
      <c r="G29" s="41">
        <v>338201.02</v>
      </c>
      <c r="H29" s="46"/>
      <c r="I29" s="41">
        <v>337864.91</v>
      </c>
      <c r="J29" s="46"/>
      <c r="K29" s="41">
        <v>336.11</v>
      </c>
      <c r="L29" s="46"/>
      <c r="M29" s="41">
        <v>0</v>
      </c>
      <c r="N29" s="46"/>
      <c r="O29" s="41">
        <v>113569.98</v>
      </c>
      <c r="P29" s="46"/>
      <c r="Q29" s="41">
        <v>28587.73</v>
      </c>
      <c r="R29" s="46"/>
      <c r="S29" s="41">
        <v>32650.03</v>
      </c>
      <c r="T29" s="46"/>
      <c r="U29" s="41">
        <v>52332.22</v>
      </c>
      <c r="V29" s="46"/>
      <c r="W29" s="47"/>
      <c r="X29" s="14" t="s">
        <v>32</v>
      </c>
      <c r="Y29" s="14"/>
    </row>
    <row r="30" spans="1:25" s="3" customFormat="1" ht="17.399999999999999" customHeight="1" x14ac:dyDescent="0.6">
      <c r="A30" s="44" t="s">
        <v>33</v>
      </c>
      <c r="B30" s="45"/>
      <c r="C30" s="45"/>
      <c r="D30" s="45"/>
      <c r="E30" s="41">
        <v>339927.81</v>
      </c>
      <c r="F30" s="46"/>
      <c r="G30" s="41">
        <v>339927.81</v>
      </c>
      <c r="H30" s="46"/>
      <c r="I30" s="41">
        <v>338172.2</v>
      </c>
      <c r="J30" s="46"/>
      <c r="K30" s="41">
        <v>1755.61</v>
      </c>
      <c r="L30" s="46"/>
      <c r="M30" s="41">
        <v>0</v>
      </c>
      <c r="N30" s="46"/>
      <c r="O30" s="41">
        <v>113770.19</v>
      </c>
      <c r="P30" s="46"/>
      <c r="Q30" s="41">
        <v>31875.55</v>
      </c>
      <c r="R30" s="46"/>
      <c r="S30" s="41">
        <v>28423.32</v>
      </c>
      <c r="T30" s="46"/>
      <c r="U30" s="41">
        <v>53471.32</v>
      </c>
      <c r="V30" s="46"/>
      <c r="W30" s="47"/>
      <c r="X30" s="14" t="s">
        <v>34</v>
      </c>
      <c r="Y30" s="14"/>
    </row>
    <row r="31" spans="1:25" s="14" customFormat="1" ht="17.399999999999999" customHeight="1" x14ac:dyDescent="0.6">
      <c r="A31" s="44" t="s">
        <v>35</v>
      </c>
      <c r="B31" s="45"/>
      <c r="C31" s="45"/>
      <c r="D31" s="45"/>
      <c r="E31" s="41">
        <v>351685.18</v>
      </c>
      <c r="F31" s="46"/>
      <c r="G31" s="41">
        <v>351539.89</v>
      </c>
      <c r="H31" s="46"/>
      <c r="I31" s="41">
        <v>348984.14</v>
      </c>
      <c r="J31" s="46"/>
      <c r="K31" s="41">
        <v>2555.75</v>
      </c>
      <c r="L31" s="46"/>
      <c r="M31" s="41">
        <v>145.29</v>
      </c>
      <c r="N31" s="46"/>
      <c r="O31" s="41">
        <v>103910.82</v>
      </c>
      <c r="P31" s="46"/>
      <c r="Q31" s="41">
        <v>24051.919999999998</v>
      </c>
      <c r="R31" s="46"/>
      <c r="S31" s="41">
        <v>22316.25</v>
      </c>
      <c r="T31" s="46"/>
      <c r="U31" s="41">
        <v>57542.65</v>
      </c>
      <c r="V31" s="46"/>
      <c r="W31" s="47"/>
      <c r="X31" s="14" t="s">
        <v>36</v>
      </c>
    </row>
    <row r="32" spans="1:25" s="14" customFormat="1" ht="17.399999999999999" customHeight="1" x14ac:dyDescent="0.6">
      <c r="A32" s="44" t="s">
        <v>37</v>
      </c>
      <c r="B32" s="45"/>
      <c r="C32" s="45"/>
      <c r="D32" s="45"/>
      <c r="E32" s="41">
        <v>344959.79</v>
      </c>
      <c r="F32" s="46"/>
      <c r="G32" s="41">
        <v>344959.79</v>
      </c>
      <c r="H32" s="46"/>
      <c r="I32" s="41">
        <v>342938.27</v>
      </c>
      <c r="J32" s="46"/>
      <c r="K32" s="41">
        <v>2021.52</v>
      </c>
      <c r="L32" s="46"/>
      <c r="M32" s="41">
        <v>0</v>
      </c>
      <c r="N32" s="46"/>
      <c r="O32" s="41">
        <v>112475.21</v>
      </c>
      <c r="P32" s="46"/>
      <c r="Q32" s="41">
        <v>24378.51</v>
      </c>
      <c r="R32" s="46"/>
      <c r="S32" s="41">
        <v>30855.43</v>
      </c>
      <c r="T32" s="46"/>
      <c r="U32" s="41">
        <v>57241.26</v>
      </c>
      <c r="V32" s="46"/>
      <c r="W32" s="47"/>
      <c r="X32" s="14" t="s">
        <v>38</v>
      </c>
    </row>
    <row r="33" spans="1:25" s="14" customFormat="1" ht="17.399999999999999" customHeight="1" x14ac:dyDescent="0.6">
      <c r="A33" s="44">
        <v>2562</v>
      </c>
      <c r="B33" s="45"/>
      <c r="C33" s="45"/>
      <c r="D33" s="45"/>
      <c r="E33" s="41">
        <f>SUM(E34:E37)/4</f>
        <v>348069.86749999999</v>
      </c>
      <c r="F33" s="46"/>
      <c r="G33" s="41">
        <f>SUM(G34:G37)/4</f>
        <v>347995.71250000002</v>
      </c>
      <c r="H33" s="46"/>
      <c r="I33" s="41">
        <f>SUM(I34:I37)/4</f>
        <v>346673.09500000003</v>
      </c>
      <c r="J33" s="46"/>
      <c r="K33" s="41">
        <f>SUM(K34:K37)/4</f>
        <v>1322.6174999999998</v>
      </c>
      <c r="L33" s="46"/>
      <c r="M33" s="41">
        <f>SUM(M34:M37)/4</f>
        <v>74.157499999999999</v>
      </c>
      <c r="N33" s="46"/>
      <c r="O33" s="41">
        <f>SUM(O34:O37)/4</f>
        <v>113961.62999999999</v>
      </c>
      <c r="P33" s="46"/>
      <c r="Q33" s="41">
        <f>SUM(Q34:Q37)/4</f>
        <v>28357.760000000002</v>
      </c>
      <c r="R33" s="46"/>
      <c r="S33" s="41">
        <f>SUM(S34:S37)/4</f>
        <v>31065.735000000001</v>
      </c>
      <c r="T33" s="46"/>
      <c r="U33" s="41">
        <f>SUM(U34:U37)/4</f>
        <v>54538.135000000002</v>
      </c>
      <c r="V33" s="46"/>
      <c r="W33" s="50">
        <v>2019</v>
      </c>
      <c r="X33" s="38"/>
    </row>
    <row r="34" spans="1:25" s="14" customFormat="1" ht="17.399999999999999" customHeight="1" x14ac:dyDescent="0.6">
      <c r="A34" s="44" t="s">
        <v>31</v>
      </c>
      <c r="B34" s="45"/>
      <c r="C34" s="45"/>
      <c r="D34" s="45"/>
      <c r="E34" s="41">
        <v>348256.48</v>
      </c>
      <c r="F34" s="46"/>
      <c r="G34" s="41">
        <v>348115.41</v>
      </c>
      <c r="H34" s="46"/>
      <c r="I34" s="41">
        <v>346906.38</v>
      </c>
      <c r="J34" s="46"/>
      <c r="K34" s="41">
        <v>1209.03</v>
      </c>
      <c r="L34" s="46"/>
      <c r="M34" s="41">
        <v>141.07</v>
      </c>
      <c r="N34" s="46"/>
      <c r="O34" s="41">
        <v>111008.52</v>
      </c>
      <c r="P34" s="46"/>
      <c r="Q34" s="41">
        <v>28152.42</v>
      </c>
      <c r="R34" s="46"/>
      <c r="S34" s="41">
        <v>30412.28</v>
      </c>
      <c r="T34" s="46"/>
      <c r="U34" s="41">
        <v>52443.82</v>
      </c>
      <c r="V34" s="46"/>
      <c r="W34" s="47"/>
      <c r="X34" s="14" t="s">
        <v>32</v>
      </c>
    </row>
    <row r="35" spans="1:25" s="3" customFormat="1" ht="17.399999999999999" customHeight="1" x14ac:dyDescent="0.6">
      <c r="A35" s="44" t="s">
        <v>33</v>
      </c>
      <c r="B35" s="45"/>
      <c r="C35" s="45"/>
      <c r="D35" s="45"/>
      <c r="E35" s="41">
        <v>346931.23</v>
      </c>
      <c r="F35" s="46"/>
      <c r="G35" s="41">
        <v>346931.23</v>
      </c>
      <c r="H35" s="46"/>
      <c r="I35" s="41">
        <v>345671.46</v>
      </c>
      <c r="J35" s="46"/>
      <c r="K35" s="41">
        <v>1259.77</v>
      </c>
      <c r="L35" s="46"/>
      <c r="M35" s="41">
        <v>0</v>
      </c>
      <c r="N35" s="46"/>
      <c r="O35" s="41">
        <v>114198.77</v>
      </c>
      <c r="P35" s="46"/>
      <c r="Q35" s="41">
        <v>28075.54</v>
      </c>
      <c r="R35" s="46"/>
      <c r="S35" s="41">
        <v>29818.75</v>
      </c>
      <c r="T35" s="46"/>
      <c r="U35" s="41">
        <v>56304.480000000003</v>
      </c>
      <c r="V35" s="46"/>
      <c r="W35" s="47"/>
      <c r="X35" s="14" t="s">
        <v>34</v>
      </c>
      <c r="Y35" s="14"/>
    </row>
    <row r="36" spans="1:25" s="14" customFormat="1" ht="17.399999999999999" customHeight="1" x14ac:dyDescent="0.6">
      <c r="A36" s="44" t="s">
        <v>35</v>
      </c>
      <c r="B36" s="45"/>
      <c r="C36" s="45"/>
      <c r="D36" s="45"/>
      <c r="E36" s="41">
        <v>345736.81</v>
      </c>
      <c r="F36" s="46"/>
      <c r="G36" s="41">
        <v>345736.81</v>
      </c>
      <c r="H36" s="46"/>
      <c r="I36" s="41">
        <v>344420.49</v>
      </c>
      <c r="J36" s="46"/>
      <c r="K36" s="41">
        <v>1316.32</v>
      </c>
      <c r="L36" s="46"/>
      <c r="M36" s="41">
        <v>0</v>
      </c>
      <c r="N36" s="46"/>
      <c r="O36" s="41">
        <v>117251.19</v>
      </c>
      <c r="P36" s="46"/>
      <c r="Q36" s="41">
        <v>30211.18</v>
      </c>
      <c r="R36" s="46"/>
      <c r="S36" s="41">
        <v>31784.25</v>
      </c>
      <c r="T36" s="46"/>
      <c r="U36" s="41">
        <v>55255.76</v>
      </c>
      <c r="V36" s="46"/>
      <c r="W36" s="47"/>
      <c r="X36" s="14" t="s">
        <v>36</v>
      </c>
    </row>
    <row r="37" spans="1:25" s="14" customFormat="1" ht="17.399999999999999" customHeight="1" x14ac:dyDescent="0.6">
      <c r="A37" s="44" t="s">
        <v>37</v>
      </c>
      <c r="B37" s="45"/>
      <c r="C37" s="45"/>
      <c r="D37" s="45"/>
      <c r="E37" s="41">
        <v>351354.95</v>
      </c>
      <c r="F37" s="46"/>
      <c r="G37" s="41">
        <v>351199.4</v>
      </c>
      <c r="H37" s="46"/>
      <c r="I37" s="41">
        <v>349694.05</v>
      </c>
      <c r="J37" s="46"/>
      <c r="K37" s="41">
        <v>1505.35</v>
      </c>
      <c r="L37" s="46"/>
      <c r="M37" s="41">
        <v>155.56</v>
      </c>
      <c r="N37" s="46"/>
      <c r="O37" s="41">
        <v>113388.04</v>
      </c>
      <c r="P37" s="46"/>
      <c r="Q37" s="41">
        <v>26991.9</v>
      </c>
      <c r="R37" s="46"/>
      <c r="S37" s="41">
        <v>32247.66</v>
      </c>
      <c r="T37" s="46"/>
      <c r="U37" s="41">
        <v>54148.480000000003</v>
      </c>
      <c r="V37" s="46"/>
      <c r="W37" s="47"/>
      <c r="X37" s="14" t="s">
        <v>38</v>
      </c>
    </row>
    <row r="38" spans="1:25" s="14" customFormat="1" ht="17.399999999999999" customHeight="1" x14ac:dyDescent="0.6">
      <c r="A38" s="44">
        <v>2563</v>
      </c>
      <c r="B38" s="45"/>
      <c r="C38" s="45"/>
      <c r="D38" s="45"/>
      <c r="E38" s="41">
        <f>E39</f>
        <v>357215.26</v>
      </c>
      <c r="F38" s="46"/>
      <c r="G38" s="41">
        <f>G39</f>
        <v>357215.26</v>
      </c>
      <c r="H38" s="46"/>
      <c r="I38" s="41">
        <f>I39</f>
        <v>357215.26</v>
      </c>
      <c r="J38" s="46"/>
      <c r="K38" s="41">
        <f>K39</f>
        <v>0</v>
      </c>
      <c r="L38" s="46"/>
      <c r="M38" s="41">
        <f>M39</f>
        <v>0</v>
      </c>
      <c r="N38" s="46"/>
      <c r="O38" s="41">
        <f>O39</f>
        <v>109316.74</v>
      </c>
      <c r="P38" s="46"/>
      <c r="Q38" s="41">
        <f>Q39</f>
        <v>29878.42</v>
      </c>
      <c r="R38" s="46"/>
      <c r="S38" s="41">
        <f>S39</f>
        <v>29643.68</v>
      </c>
      <c r="T38" s="46"/>
      <c r="U38" s="41">
        <f>U39</f>
        <v>49794.64</v>
      </c>
      <c r="V38" s="46"/>
      <c r="W38" s="50">
        <v>2020</v>
      </c>
      <c r="X38" s="38"/>
    </row>
    <row r="39" spans="1:25" s="14" customFormat="1" ht="17.399999999999999" customHeight="1" x14ac:dyDescent="0.6">
      <c r="A39" s="51" t="s">
        <v>31</v>
      </c>
      <c r="B39" s="52"/>
      <c r="C39" s="52"/>
      <c r="D39" s="52"/>
      <c r="E39" s="53">
        <v>357215.26</v>
      </c>
      <c r="F39" s="54"/>
      <c r="G39" s="53">
        <v>357215.26</v>
      </c>
      <c r="H39" s="54"/>
      <c r="I39" s="53">
        <v>357215.26</v>
      </c>
      <c r="J39" s="54"/>
      <c r="K39" s="53">
        <v>0</v>
      </c>
      <c r="L39" s="54"/>
      <c r="M39" s="53">
        <v>0</v>
      </c>
      <c r="N39" s="54"/>
      <c r="O39" s="53">
        <v>109316.74</v>
      </c>
      <c r="P39" s="54"/>
      <c r="Q39" s="53">
        <v>29878.42</v>
      </c>
      <c r="R39" s="54"/>
      <c r="S39" s="53">
        <v>29643.68</v>
      </c>
      <c r="T39" s="54"/>
      <c r="U39" s="53">
        <v>49794.64</v>
      </c>
      <c r="V39" s="54"/>
      <c r="W39" s="55"/>
      <c r="X39" s="56" t="s">
        <v>32</v>
      </c>
    </row>
    <row r="40" spans="1:25" s="14" customFormat="1" ht="17.399999999999999" customHeight="1" x14ac:dyDescent="0.6">
      <c r="B40" s="14" t="s">
        <v>40</v>
      </c>
      <c r="G40" s="43"/>
      <c r="H40" s="43"/>
    </row>
    <row r="41" spans="1:25" s="57" customFormat="1" ht="17.399999999999999" customHeight="1" x14ac:dyDescent="0.6">
      <c r="B41" s="57" t="s">
        <v>41</v>
      </c>
    </row>
    <row r="42" spans="1:25" ht="22.8" x14ac:dyDescent="0.65">
      <c r="G42" s="59"/>
      <c r="I42" s="59"/>
    </row>
    <row r="43" spans="1:25" ht="22.8" x14ac:dyDescent="0.65">
      <c r="G43" s="59"/>
      <c r="I43" s="59"/>
    </row>
    <row r="44" spans="1:25" ht="22.8" x14ac:dyDescent="0.65">
      <c r="G44" s="59"/>
      <c r="I44" s="59"/>
    </row>
  </sheetData>
  <mergeCells count="67">
    <mergeCell ref="A38:D38"/>
    <mergeCell ref="W38:X38"/>
    <mergeCell ref="A39:D39"/>
    <mergeCell ref="A33:D33"/>
    <mergeCell ref="W33:X33"/>
    <mergeCell ref="A34:D34"/>
    <mergeCell ref="A35:D35"/>
    <mergeCell ref="A36:D36"/>
    <mergeCell ref="A37:D37"/>
    <mergeCell ref="A28:D28"/>
    <mergeCell ref="W28:X28"/>
    <mergeCell ref="A29:D29"/>
    <mergeCell ref="A30:D30"/>
    <mergeCell ref="A31:D31"/>
    <mergeCell ref="A32:D32"/>
    <mergeCell ref="A23:D23"/>
    <mergeCell ref="W23:X23"/>
    <mergeCell ref="A24:D24"/>
    <mergeCell ref="A25:D25"/>
    <mergeCell ref="A26:D26"/>
    <mergeCell ref="A27:D27"/>
    <mergeCell ref="A17:D17"/>
    <mergeCell ref="A18:C18"/>
    <mergeCell ref="A19:D19"/>
    <mergeCell ref="A20:D20"/>
    <mergeCell ref="A21:D21"/>
    <mergeCell ref="A22:D22"/>
    <mergeCell ref="S11:T11"/>
    <mergeCell ref="U11:V11"/>
    <mergeCell ref="A13:C13"/>
    <mergeCell ref="A14:D14"/>
    <mergeCell ref="A15:D15"/>
    <mergeCell ref="A16:D16"/>
    <mergeCell ref="Q10:R10"/>
    <mergeCell ref="S10:T10"/>
    <mergeCell ref="U10:V10"/>
    <mergeCell ref="E11:F11"/>
    <mergeCell ref="G11:H11"/>
    <mergeCell ref="I11:J11"/>
    <mergeCell ref="K11:L11"/>
    <mergeCell ref="M11:N11"/>
    <mergeCell ref="O11:P11"/>
    <mergeCell ref="Q11:R11"/>
    <mergeCell ref="E10:F10"/>
    <mergeCell ref="G10:H10"/>
    <mergeCell ref="I10:J10"/>
    <mergeCell ref="K10:L10"/>
    <mergeCell ref="M10:N10"/>
    <mergeCell ref="O10:P10"/>
    <mergeCell ref="Q8:R8"/>
    <mergeCell ref="S8:T8"/>
    <mergeCell ref="U8:V8"/>
    <mergeCell ref="G9:L9"/>
    <mergeCell ref="M9:N9"/>
    <mergeCell ref="Q9:R9"/>
    <mergeCell ref="S9:T9"/>
    <mergeCell ref="U9:V9"/>
    <mergeCell ref="A5:D11"/>
    <mergeCell ref="E5:V5"/>
    <mergeCell ref="W5:X11"/>
    <mergeCell ref="E6:N6"/>
    <mergeCell ref="O6:V6"/>
    <mergeCell ref="E7:N7"/>
    <mergeCell ref="O7:V7"/>
    <mergeCell ref="G8:L8"/>
    <mergeCell ref="M8:N8"/>
    <mergeCell ref="O8:P9"/>
  </mergeCells>
  <pageMargins left="0.59055118110236227" right="0.39370078740157483" top="0.63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 </vt:lpstr>
      <vt:lpstr>'T-2.2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2021-02-15T06:02:00Z</cp:lastPrinted>
  <dcterms:created xsi:type="dcterms:W3CDTF">2021-02-15T06:01:49Z</dcterms:created>
  <dcterms:modified xsi:type="dcterms:W3CDTF">2021-02-15T06:02:34Z</dcterms:modified>
</cp:coreProperties>
</file>