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1040" windowHeight="9750"/>
  </bookViews>
  <sheets>
    <sheet name="61q1t2" sheetId="1" r:id="rId1"/>
  </sheets>
  <definedNames>
    <definedName name="_xlnm.Print_Area" localSheetId="0">'61q1t2'!$A$1:$D$42</definedName>
  </definedNames>
  <calcPr calcId="125725"/>
</workbook>
</file>

<file path=xl/calcChain.xml><?xml version="1.0" encoding="utf-8"?>
<calcChain xmlns="http://schemas.openxmlformats.org/spreadsheetml/2006/main">
  <c r="C18" i="1"/>
  <c r="C36" s="1"/>
  <c r="D18"/>
  <c r="B18"/>
  <c r="B36" s="1"/>
  <c r="C14"/>
  <c r="C32" s="1"/>
  <c r="D14"/>
  <c r="B14"/>
  <c r="B32" s="1"/>
  <c r="D41"/>
  <c r="C41"/>
  <c r="B41"/>
  <c r="D40"/>
  <c r="C40"/>
  <c r="B40"/>
  <c r="D39"/>
  <c r="C39"/>
  <c r="B39"/>
  <c r="D38"/>
  <c r="C38"/>
  <c r="B38"/>
  <c r="D37"/>
  <c r="C37"/>
  <c r="B37"/>
  <c r="D36"/>
  <c r="D35"/>
  <c r="C35"/>
  <c r="B35"/>
  <c r="D34"/>
  <c r="C34"/>
  <c r="B34"/>
  <c r="D33"/>
  <c r="C33"/>
  <c r="B33"/>
  <c r="D31"/>
  <c r="B31"/>
  <c r="D30"/>
  <c r="C30"/>
  <c r="B30"/>
  <c r="D29"/>
  <c r="C29"/>
  <c r="B29"/>
  <c r="D28"/>
  <c r="C28"/>
  <c r="B28"/>
  <c r="B27" l="1"/>
</calcChain>
</file>

<file path=xl/sharedStrings.xml><?xml version="1.0" encoding="utf-8"?>
<sst xmlns="http://schemas.openxmlformats.org/spreadsheetml/2006/main" count="47" uniqueCount="24">
  <si>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</si>
  <si>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</si>
  <si>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</si>
  <si>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</si>
  <si>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</si>
  <si>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</si>
  <si>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</si>
  <si>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</si>
  <si>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</si>
  <si>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</si>
  <si>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</si>
  <si>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</si>
  <si>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</si>
  <si>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</si>
  <si>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</si>
  <si>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</si>
  <si>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</si>
  <si>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</si>
  <si>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</si>
  <si>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</si>
  <si>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</si>
  <si>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</si>
  <si>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</si>
  <si>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พ.ศ. 2561  ไตรมาสที่ 2  จังหวัดสกลนคร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</si>
</sst>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 indent="2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 indent="2"/>
    </xf>
    <xf numFmtId="187" fontId="2" fillId="0" borderId="0" xfId="2" applyNumberFormat="1" applyFont="1" applyBorder="1" applyAlignment="1">
      <alignment horizontal="left" vertical="center"/>
    </xf>
    <xf numFmtId="188" fontId="5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3" fontId="3" fillId="0" borderId="0" xfId="2" applyNumberFormat="1" applyFont="1" applyAlignment="1">
      <alignment vertical="center"/>
    </xf>
    <xf numFmtId="188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 indent="2"/>
    </xf>
    <xf numFmtId="188" fontId="3" fillId="0" borderId="0" xfId="3" applyNumberFormat="1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188" fontId="3" fillId="0" borderId="0" xfId="3" applyNumberFormat="1" applyFont="1" applyBorder="1"/>
    <xf numFmtId="0" fontId="3" fillId="0" borderId="0" xfId="2" applyFont="1" applyBorder="1" applyAlignment="1" applyProtection="1">
      <alignment horizontal="left" vertical="center"/>
    </xf>
    <xf numFmtId="188" fontId="3" fillId="0" borderId="0" xfId="3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188" fontId="3" fillId="0" borderId="0" xfId="3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3" fontId="3" fillId="0" borderId="0" xfId="0" applyNumberFormat="1" applyFont="1"/>
    <xf numFmtId="0" fontId="2" fillId="0" borderId="0" xfId="2" applyFont="1" applyAlignment="1">
      <alignment horizontal="right"/>
    </xf>
    <xf numFmtId="3" fontId="3" fillId="0" borderId="0" xfId="0" applyNumberFormat="1" applyFont="1" applyAlignment="1">
      <alignment vertical="center"/>
    </xf>
    <xf numFmtId="187" fontId="2" fillId="0" borderId="0" xfId="2" applyNumberFormat="1" applyFont="1" applyBorder="1" applyAlignment="1">
      <alignment horizontal="right" vertical="center" indent="2"/>
    </xf>
    <xf numFmtId="187" fontId="3" fillId="0" borderId="0" xfId="2" applyNumberFormat="1" applyFont="1" applyFill="1" applyBorder="1" applyAlignment="1">
      <alignment horizontal="right" indent="2"/>
    </xf>
    <xf numFmtId="187" fontId="7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 indent="2"/>
    </xf>
  </cellXfs>
  <cellStyles count="9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view="pageBreakPreview" zoomScaleSheetLayoutView="100" workbookViewId="0">
      <selection activeCell="F45" sqref="F45"/>
    </sheetView>
  </sheetViews>
  <sheetFormatPr defaultColWidth="18.5703125" defaultRowHeight="21"/>
  <cols>
    <col min="1" max="1" width="36.85546875" style="1" customWidth="1"/>
    <col min="2" max="4" width="18.710937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23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5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4" customFormat="1" ht="21" customHeight="1">
      <c r="A9" s="17" t="s">
        <v>6</v>
      </c>
      <c r="B9" s="18">
        <v>730911</v>
      </c>
      <c r="C9" s="18">
        <v>351565</v>
      </c>
      <c r="D9" s="18">
        <v>379346</v>
      </c>
      <c r="E9" s="19"/>
      <c r="F9" s="20"/>
      <c r="G9" s="20"/>
      <c r="H9" s="21"/>
      <c r="I9" s="22"/>
      <c r="J9" s="23"/>
      <c r="K9" s="23"/>
      <c r="L9" s="23"/>
    </row>
    <row r="10" spans="1:12" s="24" customFormat="1" ht="21" customHeight="1">
      <c r="A10" s="25" t="s">
        <v>7</v>
      </c>
      <c r="B10" s="26">
        <v>5070.13</v>
      </c>
      <c r="C10" s="26">
        <v>2976.87</v>
      </c>
      <c r="D10" s="26">
        <v>2093.2600000000002</v>
      </c>
      <c r="E10" s="27"/>
      <c r="F10" s="28"/>
      <c r="G10" s="29"/>
      <c r="H10" s="29"/>
      <c r="I10" s="22"/>
    </row>
    <row r="11" spans="1:12" s="24" customFormat="1" ht="21" customHeight="1">
      <c r="A11" s="2" t="s">
        <v>8</v>
      </c>
      <c r="B11" s="26">
        <v>239504.03</v>
      </c>
      <c r="C11" s="26">
        <v>103433.89</v>
      </c>
      <c r="D11" s="26">
        <v>136070.14000000001</v>
      </c>
      <c r="E11" s="27"/>
      <c r="F11" s="28"/>
      <c r="G11" s="29"/>
      <c r="H11" s="29"/>
      <c r="I11" s="22"/>
    </row>
    <row r="12" spans="1:12" s="24" customFormat="1" ht="21" customHeight="1">
      <c r="A12" s="30" t="s">
        <v>9</v>
      </c>
      <c r="B12" s="26">
        <v>223831.07</v>
      </c>
      <c r="C12" s="26">
        <v>118226.43</v>
      </c>
      <c r="D12" s="26">
        <v>105604.64</v>
      </c>
      <c r="E12" s="27"/>
      <c r="F12" s="28"/>
      <c r="G12" s="29"/>
      <c r="H12" s="29"/>
      <c r="I12" s="22"/>
    </row>
    <row r="13" spans="1:12" s="24" customFormat="1" ht="21" customHeight="1">
      <c r="A13" s="30" t="s">
        <v>10</v>
      </c>
      <c r="B13" s="26">
        <v>142863.92000000001</v>
      </c>
      <c r="C13" s="26">
        <v>65562.210000000006</v>
      </c>
      <c r="D13" s="26">
        <v>77301.710000000006</v>
      </c>
      <c r="E13" s="27"/>
      <c r="F13" s="28"/>
      <c r="G13" s="29"/>
      <c r="H13" s="29"/>
      <c r="I13" s="22"/>
      <c r="J13" s="2"/>
      <c r="K13" s="2"/>
    </row>
    <row r="14" spans="1:12" ht="21" customHeight="1">
      <c r="A14" s="2" t="s">
        <v>11</v>
      </c>
      <c r="B14" s="26">
        <f>SUM(B15:B17)</f>
        <v>75126.62</v>
      </c>
      <c r="C14" s="26">
        <f t="shared" ref="C14:D14" si="0">SUM(C15:C17)</f>
        <v>39654.5</v>
      </c>
      <c r="D14" s="26">
        <f t="shared" si="0"/>
        <v>35472.120000000003</v>
      </c>
      <c r="E14" s="31"/>
      <c r="F14" s="28"/>
      <c r="G14" s="29"/>
      <c r="H14" s="29"/>
      <c r="I14" s="22"/>
    </row>
    <row r="15" spans="1:12" ht="21" customHeight="1">
      <c r="A15" s="32" t="s">
        <v>12</v>
      </c>
      <c r="B15" s="26">
        <v>65085.98</v>
      </c>
      <c r="C15" s="26">
        <v>31627.86</v>
      </c>
      <c r="D15" s="26">
        <v>33458.120000000003</v>
      </c>
      <c r="E15" s="31"/>
      <c r="F15" s="28"/>
      <c r="G15" s="29"/>
      <c r="H15" s="29"/>
      <c r="I15" s="22"/>
    </row>
    <row r="16" spans="1:12" ht="21" customHeight="1">
      <c r="A16" s="32" t="s">
        <v>13</v>
      </c>
      <c r="B16" s="26">
        <v>10040.64</v>
      </c>
      <c r="C16" s="26">
        <v>8026.64</v>
      </c>
      <c r="D16" s="26">
        <v>2014</v>
      </c>
      <c r="E16" s="33"/>
      <c r="F16" s="28"/>
      <c r="G16" s="29"/>
      <c r="H16" s="29"/>
      <c r="I16" s="22"/>
    </row>
    <row r="17" spans="1:11" ht="21" customHeight="1">
      <c r="A17" s="34" t="s">
        <v>14</v>
      </c>
      <c r="B17" s="26" t="s">
        <v>15</v>
      </c>
      <c r="C17" s="26" t="s">
        <v>15</v>
      </c>
      <c r="D17" s="26" t="s">
        <v>15</v>
      </c>
      <c r="E17" s="31"/>
      <c r="F17" s="28"/>
      <c r="G17" s="29"/>
      <c r="H17" s="29"/>
      <c r="I17" s="22"/>
    </row>
    <row r="18" spans="1:11" ht="21" customHeight="1">
      <c r="A18" s="2" t="s">
        <v>16</v>
      </c>
      <c r="B18" s="26">
        <f>SUM(B19:B21)</f>
        <v>44515.23</v>
      </c>
      <c r="C18" s="26">
        <f t="shared" ref="C18:D18" si="1">SUM(C19:C21)</f>
        <v>21711.11</v>
      </c>
      <c r="D18" s="26">
        <f t="shared" si="1"/>
        <v>22803.620000000003</v>
      </c>
      <c r="E18" s="31"/>
      <c r="F18" s="28"/>
      <c r="G18" s="29"/>
      <c r="H18" s="29"/>
      <c r="I18" s="22"/>
    </row>
    <row r="19" spans="1:11" s="24" customFormat="1" ht="21" customHeight="1">
      <c r="A19" s="34" t="s">
        <v>17</v>
      </c>
      <c r="B19" s="26">
        <v>17608.990000000002</v>
      </c>
      <c r="C19" s="26">
        <v>6612.22</v>
      </c>
      <c r="D19" s="26">
        <v>10996.78</v>
      </c>
      <c r="E19" s="35"/>
      <c r="F19" s="28"/>
      <c r="G19" s="29"/>
      <c r="H19" s="29"/>
      <c r="I19" s="22"/>
    </row>
    <row r="20" spans="1:11" s="24" customFormat="1" ht="21" customHeight="1">
      <c r="A20" s="34" t="s">
        <v>18</v>
      </c>
      <c r="B20" s="26">
        <v>12955.98</v>
      </c>
      <c r="C20" s="26">
        <v>6949.13</v>
      </c>
      <c r="D20" s="26">
        <v>6006.84</v>
      </c>
      <c r="E20" s="27"/>
      <c r="F20" s="28"/>
      <c r="G20" s="29"/>
      <c r="H20" s="29"/>
      <c r="I20" s="22"/>
    </row>
    <row r="21" spans="1:11" s="24" customFormat="1" ht="21" customHeight="1">
      <c r="A21" s="34" t="s">
        <v>19</v>
      </c>
      <c r="B21" s="26">
        <v>13950.26</v>
      </c>
      <c r="C21" s="26">
        <v>8149.76</v>
      </c>
      <c r="D21" s="26">
        <v>5800</v>
      </c>
      <c r="E21" s="36"/>
      <c r="F21" s="28"/>
      <c r="G21" s="29"/>
      <c r="H21" s="29"/>
      <c r="I21" s="22"/>
    </row>
    <row r="22" spans="1:11" s="24" customFormat="1" ht="21" customHeight="1">
      <c r="A22" s="32" t="s">
        <v>20</v>
      </c>
      <c r="B22" s="26" t="s">
        <v>15</v>
      </c>
      <c r="C22" s="26" t="s">
        <v>15</v>
      </c>
      <c r="D22" s="26" t="s">
        <v>15</v>
      </c>
      <c r="E22" s="36"/>
      <c r="F22" s="28"/>
      <c r="G22" s="29"/>
      <c r="H22" s="29"/>
      <c r="I22" s="22"/>
    </row>
    <row r="23" spans="1:11" s="24" customFormat="1" ht="21" customHeight="1">
      <c r="A23" s="32" t="s">
        <v>21</v>
      </c>
      <c r="B23" s="26" t="s">
        <v>15</v>
      </c>
      <c r="C23" s="26" t="s">
        <v>15</v>
      </c>
      <c r="D23" s="26" t="s">
        <v>15</v>
      </c>
      <c r="E23" s="36"/>
      <c r="F23" s="28"/>
      <c r="G23" s="29"/>
      <c r="H23" s="29"/>
      <c r="I23" s="22"/>
      <c r="J23" s="2"/>
      <c r="K23" s="2"/>
    </row>
    <row r="24" spans="1:11" s="24" customFormat="1" ht="2.25" customHeight="1">
      <c r="A24" s="32"/>
      <c r="B24" s="37"/>
      <c r="C24" s="38"/>
      <c r="D24" s="39"/>
      <c r="E24" s="36"/>
      <c r="F24" s="40"/>
      <c r="G24" s="40"/>
      <c r="H24" s="40"/>
      <c r="I24" s="22"/>
      <c r="J24" s="2"/>
      <c r="K24" s="2"/>
    </row>
    <row r="25" spans="1:11" ht="19.5" customHeight="1">
      <c r="A25" s="2"/>
      <c r="B25" s="41"/>
      <c r="C25" s="6" t="s">
        <v>22</v>
      </c>
      <c r="D25" s="41"/>
      <c r="E25" s="42"/>
      <c r="F25" s="43"/>
      <c r="G25" s="43"/>
      <c r="H25" s="43"/>
    </row>
    <row r="26" spans="1:11" ht="5.25" customHeight="1">
      <c r="A26" s="2"/>
      <c r="B26" s="41"/>
      <c r="C26" s="44"/>
      <c r="D26" s="41"/>
      <c r="E26" s="42"/>
      <c r="F26" s="43"/>
      <c r="G26" s="43"/>
      <c r="H26" s="45"/>
    </row>
    <row r="27" spans="1:11" ht="21" customHeight="1">
      <c r="A27" s="10" t="s">
        <v>6</v>
      </c>
      <c r="B27" s="46">
        <f>SUM(B28:B32,B36,B40:B41)</f>
        <v>100</v>
      </c>
      <c r="C27" s="46">
        <v>100</v>
      </c>
      <c r="D27" s="46">
        <v>100</v>
      </c>
      <c r="E27" s="42"/>
      <c r="F27" s="43"/>
      <c r="G27" s="45"/>
      <c r="H27" s="45"/>
    </row>
    <row r="28" spans="1:11" ht="21" customHeight="1">
      <c r="A28" s="25" t="s">
        <v>7</v>
      </c>
      <c r="B28" s="47">
        <f>IF(B10="-","-",IF((B10/B$9)*100&lt;0.05,"--",(B10/B$9)*100))</f>
        <v>0.69367269065590753</v>
      </c>
      <c r="C28" s="47">
        <f>IF(C10="-","-",IF((C10/C$9)*100&lt;0.05,"--",(C10/C$9)*100))</f>
        <v>0.8467481120134257</v>
      </c>
      <c r="D28" s="47">
        <f>IF(D10="-","-",IF((D10/D$9)*100&lt;0.05,"--",(D10/D$9)*100))</f>
        <v>0.55180758463249913</v>
      </c>
      <c r="F28" s="3"/>
    </row>
    <row r="29" spans="1:11" ht="21" customHeight="1">
      <c r="A29" s="2" t="s">
        <v>8</v>
      </c>
      <c r="B29" s="47">
        <f t="shared" ref="B29:D41" si="2">IF(B11="-","-",IF((B11/B$9)*100&lt;0.05,"--",(B11/B$9)*100))</f>
        <v>32.76787871573967</v>
      </c>
      <c r="C29" s="47">
        <f t="shared" si="2"/>
        <v>29.420986161876183</v>
      </c>
      <c r="D29" s="47">
        <f t="shared" si="2"/>
        <v>35.869665160565823</v>
      </c>
      <c r="E29" s="42"/>
      <c r="F29" s="48"/>
      <c r="G29" s="49"/>
    </row>
    <row r="30" spans="1:11" ht="21" customHeight="1">
      <c r="A30" s="30" t="s">
        <v>9</v>
      </c>
      <c r="B30" s="47">
        <f t="shared" si="2"/>
        <v>30.623573868774724</v>
      </c>
      <c r="C30" s="47">
        <f t="shared" si="2"/>
        <v>33.628612063203107</v>
      </c>
      <c r="D30" s="47">
        <f t="shared" si="2"/>
        <v>27.838606443721563</v>
      </c>
      <c r="F30" s="48"/>
    </row>
    <row r="31" spans="1:11" ht="21" customHeight="1">
      <c r="A31" s="30" t="s">
        <v>10</v>
      </c>
      <c r="B31" s="47">
        <f t="shared" si="2"/>
        <v>19.546007653462599</v>
      </c>
      <c r="C31" s="47">
        <v>18.7</v>
      </c>
      <c r="D31" s="47">
        <f t="shared" si="2"/>
        <v>20.377626230407071</v>
      </c>
      <c r="E31" s="50"/>
      <c r="F31" s="48"/>
    </row>
    <row r="32" spans="1:11" ht="21" customHeight="1">
      <c r="A32" s="2" t="s">
        <v>11</v>
      </c>
      <c r="B32" s="47">
        <f t="shared" si="2"/>
        <v>10.278490814887174</v>
      </c>
      <c r="C32" s="47">
        <f t="shared" si="2"/>
        <v>11.279422012999019</v>
      </c>
      <c r="D32" s="47">
        <v>9.3000000000000007</v>
      </c>
      <c r="F32" s="48"/>
    </row>
    <row r="33" spans="1:6" ht="21" customHeight="1">
      <c r="A33" s="32" t="s">
        <v>12</v>
      </c>
      <c r="B33" s="47">
        <f t="shared" si="2"/>
        <v>8.904774999965797</v>
      </c>
      <c r="C33" s="47">
        <f t="shared" si="2"/>
        <v>8.9963050929415616</v>
      </c>
      <c r="D33" s="47">
        <f t="shared" si="2"/>
        <v>8.8199480157956067</v>
      </c>
      <c r="F33" s="3"/>
    </row>
    <row r="34" spans="1:6" ht="21" customHeight="1">
      <c r="A34" s="32" t="s">
        <v>13</v>
      </c>
      <c r="B34" s="47">
        <f t="shared" si="2"/>
        <v>1.3737158149213788</v>
      </c>
      <c r="C34" s="47">
        <f t="shared" si="2"/>
        <v>2.2831169200574575</v>
      </c>
      <c r="D34" s="47">
        <f t="shared" si="2"/>
        <v>0.53091373047297186</v>
      </c>
      <c r="E34" s="50"/>
      <c r="F34" s="3"/>
    </row>
    <row r="35" spans="1:6" ht="21" customHeight="1">
      <c r="A35" s="34" t="s">
        <v>14</v>
      </c>
      <c r="B35" s="47" t="str">
        <f t="shared" si="2"/>
        <v>-</v>
      </c>
      <c r="C35" s="47" t="str">
        <f t="shared" si="2"/>
        <v>-</v>
      </c>
      <c r="D35" s="47" t="str">
        <f t="shared" si="2"/>
        <v>-</v>
      </c>
      <c r="E35" s="50"/>
      <c r="F35" s="3"/>
    </row>
    <row r="36" spans="1:6" ht="21" customHeight="1">
      <c r="A36" s="2" t="s">
        <v>16</v>
      </c>
      <c r="B36" s="47">
        <f t="shared" si="2"/>
        <v>6.090376256479928</v>
      </c>
      <c r="C36" s="47">
        <f t="shared" si="2"/>
        <v>6.1755607071238607</v>
      </c>
      <c r="D36" s="47">
        <f t="shared" si="2"/>
        <v>6.0112983924965606</v>
      </c>
      <c r="F36" s="50"/>
    </row>
    <row r="37" spans="1:6" ht="21" customHeight="1">
      <c r="A37" s="34" t="s">
        <v>17</v>
      </c>
      <c r="B37" s="47">
        <f t="shared" si="2"/>
        <v>2.4091838814848869</v>
      </c>
      <c r="C37" s="47">
        <f t="shared" si="2"/>
        <v>1.8807958698960365</v>
      </c>
      <c r="D37" s="47">
        <f t="shared" si="2"/>
        <v>2.8988785963210368</v>
      </c>
      <c r="E37" s="50"/>
      <c r="F37" s="50"/>
    </row>
    <row r="38" spans="1:6" ht="24.75" customHeight="1">
      <c r="A38" s="34" t="s">
        <v>18</v>
      </c>
      <c r="B38" s="47">
        <f t="shared" si="2"/>
        <v>1.7725796984858619</v>
      </c>
      <c r="C38" s="47">
        <f t="shared" si="2"/>
        <v>1.9766273662053957</v>
      </c>
      <c r="D38" s="47">
        <f t="shared" si="2"/>
        <v>1.5834726081202912</v>
      </c>
      <c r="E38" s="50"/>
      <c r="F38" s="50"/>
    </row>
    <row r="39" spans="1:6" ht="21" customHeight="1">
      <c r="A39" s="34" t="s">
        <v>19</v>
      </c>
      <c r="B39" s="47">
        <f t="shared" si="2"/>
        <v>1.9086126765091784</v>
      </c>
      <c r="C39" s="47">
        <f t="shared" si="2"/>
        <v>2.3181374710224283</v>
      </c>
      <c r="D39" s="47">
        <f t="shared" si="2"/>
        <v>1.5289471880552319</v>
      </c>
      <c r="F39" s="50"/>
    </row>
    <row r="40" spans="1:6" ht="21" customHeight="1">
      <c r="A40" s="32" t="s">
        <v>20</v>
      </c>
      <c r="B40" s="47" t="str">
        <f t="shared" si="2"/>
        <v>-</v>
      </c>
      <c r="C40" s="47" t="str">
        <f t="shared" si="2"/>
        <v>-</v>
      </c>
      <c r="D40" s="47" t="str">
        <f t="shared" si="2"/>
        <v>-</v>
      </c>
      <c r="F40" s="3"/>
    </row>
    <row r="41" spans="1:6" ht="21" customHeight="1">
      <c r="A41" s="51" t="s">
        <v>21</v>
      </c>
      <c r="B41" s="52" t="str">
        <f t="shared" si="2"/>
        <v>-</v>
      </c>
      <c r="C41" s="52" t="str">
        <f t="shared" si="2"/>
        <v>-</v>
      </c>
      <c r="D41" s="52" t="str">
        <f t="shared" si="2"/>
        <v>-</v>
      </c>
    </row>
    <row r="42" spans="1:6" ht="26.25" customHeight="1">
      <c r="A42" s="2"/>
      <c r="B42" s="3"/>
      <c r="C42" s="3"/>
      <c r="D42" s="3"/>
      <c r="F42" s="3"/>
    </row>
  </sheetData>
  <pageMargins left="1.1811023622047245" right="0.59055118110236227" top="0.78740157480314965" bottom="0.39370078740157483" header="0.39370078740157483" footer="0.31496062992125984"/>
  <pageSetup paperSize="9" scale="90" orientation="portrait" horizontalDpi="30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61q1t2</vt:lpstr>
      <vt:lpstr>'61q1t2'!Print_Area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2018-06-27T02:32:52Z</cp:lastPrinted>
  <dcterms:created xsi:type="dcterms:W3CDTF">2018-06-26T06:52:41Z</dcterms:created>
  <dcterms:modified xsi:type="dcterms:W3CDTF">2018-07-23T03:03:48Z</dcterms:modified>
</cp:coreProperties>
</file>