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13.ตาราง 13\"/>
    </mc:Choice>
  </mc:AlternateContent>
  <bookViews>
    <workbookView xWindow="-120" yWindow="-120" windowWidth="21840" windowHeight="13140"/>
  </bookViews>
  <sheets>
    <sheet name="T-13.2" sheetId="4" r:id="rId1"/>
  </sheets>
  <calcPr calcId="191029"/>
</workbook>
</file>

<file path=xl/calcChain.xml><?xml version="1.0" encoding="utf-8"?>
<calcChain xmlns="http://schemas.openxmlformats.org/spreadsheetml/2006/main">
  <c r="H18" i="4" l="1"/>
  <c r="I18" i="4"/>
  <c r="H19" i="4"/>
  <c r="I19" i="4"/>
  <c r="H8" i="4"/>
  <c r="I8" i="4"/>
  <c r="H9" i="4"/>
  <c r="I9" i="4"/>
  <c r="H10" i="4"/>
  <c r="I10" i="4"/>
  <c r="H11" i="4"/>
  <c r="I11" i="4"/>
  <c r="H13" i="4"/>
  <c r="I13" i="4"/>
  <c r="I7" i="4"/>
  <c r="H7" i="4"/>
</calcChain>
</file>

<file path=xl/sharedStrings.xml><?xml version="1.0" encoding="utf-8"?>
<sst xmlns="http://schemas.openxmlformats.org/spreadsheetml/2006/main" count="76" uniqueCount="52">
  <si>
    <t>ตาราง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</si>
  <si>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</si>
  <si>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</si>
  <si>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</si>
  <si>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</si>
  <si>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Fuel oil</t>
  </si>
  <si>
    <t>Gasohol E20</t>
  </si>
  <si>
    <t>Gasohol E85</t>
  </si>
  <si>
    <t>Table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</si>
  <si>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</si>
  <si>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</si>
  <si>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</si>
  <si>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</si>
  <si>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</si>
  <si>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t>Type of Gasoline</t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</si>
  <si>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</si>
  <si>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t>แก๊สโซฮอล์ อี 20</t>
  </si>
  <si>
    <t>แก๊สโซฮอล์ อี 85</t>
  </si>
  <si>
    <t>แก๊สโซฮอล์ อี 10 ออกเทน 91</t>
  </si>
  <si>
    <t>แก๊สโซฮอล์ อี 10 ออกเทน 95</t>
  </si>
  <si>
    <t>Gasohol E10 RON 91</t>
  </si>
  <si>
    <t>Gasohol E10 RON 95</t>
  </si>
  <si>
    <t>เบนซิน</t>
  </si>
  <si>
    <t>ดีเซลหมุนเร็ว</t>
  </si>
  <si>
    <t>High speed diesel</t>
  </si>
  <si>
    <t>Unleaded gasoline</t>
  </si>
  <si>
    <t>Low speed diesel</t>
  </si>
  <si>
    <t>(พันลิตร  Thousand litre)</t>
  </si>
  <si>
    <t xml:space="preserve">ปริมาณเป็นพันกิโลกรัม </t>
  </si>
  <si>
    <t>กรมธุรกิจพลังงาน กระทรวงพลังงาน</t>
  </si>
  <si>
    <t xml:space="preserve">       ที่มา:   </t>
  </si>
  <si>
    <t xml:space="preserve">         1/  </t>
  </si>
  <si>
    <t xml:space="preserve">        1/  Quantities in thousand kilogram</t>
  </si>
  <si>
    <t xml:space="preserve"> Source:  Department of Energy Business, Ministry of Energy   </t>
  </si>
  <si>
    <r>
      <rPr>
        <sz val="13"/>
        <rFont val="TH SarabunPSK"/>
        <family val="2"/>
      </rPr>
      <t>อัตราการเปลี่ยนแปลง</t>
    </r>
    <r>
      <rPr>
        <sz val="12"/>
        <rFont val="TH SarabunPSK"/>
        <family val="2"/>
      </rPr>
      <t xml:space="preserve"> Percentage change (%)</t>
    </r>
  </si>
  <si>
    <t>-</t>
  </si>
  <si>
    <r>
      <t xml:space="preserve">ปริมาณการจำหน่ายน้ำมันเชื้อเพลิง จำแนกตามชนิดของน้ำมันเชื้อเพลิง พ.ศ. </t>
    </r>
    <r>
      <rPr>
        <b/>
        <vertAlign val="subscript"/>
        <sz val="14"/>
        <rFont val="TH SarabunPSK"/>
        <family val="2"/>
      </rPr>
      <t>2560 - 2562</t>
    </r>
  </si>
  <si>
    <t>Quantity of Gasoline Sold by Type of Gasoline: 2017 - 2019</t>
  </si>
  <si>
    <t>2560</t>
  </si>
  <si>
    <t>(2018)</t>
  </si>
  <si>
    <t>(2017)</t>
  </si>
  <si>
    <t>(2019)</t>
  </si>
  <si>
    <t>2561</t>
  </si>
  <si>
    <t>2562</t>
  </si>
  <si>
    <t>2561 (2018)</t>
  </si>
  <si>
    <t>2562 (2019)</t>
  </si>
  <si>
    <t>แก๊สโซฮอล์ อี 10 ออกเทน 95 (ชนิดพิเศษ)</t>
  </si>
  <si>
    <t>Gasohol E10 RON 95 (Premium)</t>
  </si>
  <si>
    <t>ดีเซลหมุนเร็ว (ชนิดพิเศษ)</t>
  </si>
  <si>
    <t>ดีเซลหมุนเร็ว (ชนิดพิเศษ) ยูโร 5</t>
  </si>
  <si>
    <t>ดีเซลหมุนเร็ว ปี 10</t>
  </si>
  <si>
    <t>ดีเซลหมุนเร็ว บี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</si>
</sst>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vertAlign val="subscript"/>
      <sz val="14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2" xfId="0" quotePrefix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6" xfId="0" quotePrefix="1" applyFont="1" applyBorder="1" applyAlignment="1">
      <alignment horizontal="center"/>
    </xf>
    <xf numFmtId="4" fontId="5" fillId="0" borderId="4" xfId="0" applyNumberFormat="1" applyFont="1" applyBorder="1" applyAlignment="1">
      <alignment horizontal="right" indent="1"/>
    </xf>
    <xf numFmtId="4" fontId="5" fillId="0" borderId="0" xfId="0" applyNumberFormat="1" applyFont="1" applyBorder="1" applyAlignment="1">
      <alignment horizontal="right" indent="1"/>
    </xf>
    <xf numFmtId="2" fontId="5" fillId="0" borderId="4" xfId="0" applyNumberFormat="1" applyFont="1" applyBorder="1" applyAlignment="1">
      <alignment horizontal="right" indent="3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21</xdr:row>
      <xdr:rowOff>0</xdr:rowOff>
    </xdr:from>
    <xdr:to>
      <xdr:col>11</xdr:col>
      <xdr:colOff>76200</xdr:colOff>
      <xdr:row>22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8448675" y="5276850"/>
          <a:ext cx="1181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1390650</xdr:colOff>
      <xdr:row>20</xdr:row>
      <xdr:rowOff>0</xdr:rowOff>
    </xdr:from>
    <xdr:to>
      <xdr:col>11</xdr:col>
      <xdr:colOff>76200</xdr:colOff>
      <xdr:row>22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448675" y="4972050"/>
          <a:ext cx="1181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309562</xdr:colOff>
      <xdr:row>0</xdr:row>
      <xdr:rowOff>85725</xdr:rowOff>
    </xdr:from>
    <xdr:to>
      <xdr:col>12</xdr:col>
      <xdr:colOff>333375</xdr:colOff>
      <xdr:row>2</xdr:row>
      <xdr:rowOff>161926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 rot="10800000">
          <a:off x="10272712" y="85725"/>
          <a:ext cx="442913" cy="647701"/>
          <a:chOff x="10344151" y="5772151"/>
          <a:chExt cx="452438" cy="600076"/>
        </a:xfrm>
      </xdr:grpSpPr>
      <xdr:sp macro="" textlink="">
        <xdr:nvSpPr>
          <xdr:cNvPr id="5" name="Chevron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>
          <a:xfrm rot="16200000">
            <a:off x="10360293" y="5821939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25"/>
  <sheetViews>
    <sheetView showGridLines="0" tabSelected="1" workbookViewId="0">
      <selection activeCell="D33" sqref="D33"/>
    </sheetView>
  </sheetViews>
  <sheetFormatPr defaultColWidth="9.09765625" defaultRowHeight="21.75"/>
  <cols>
    <col min="1" max="1" width="1.69921875" style="7" customWidth="1"/>
    <col min="2" max="2" width="4.19921875" style="7" customWidth="1"/>
    <col min="3" max="3" width="5.3984375" style="7" customWidth="1"/>
    <col min="4" max="4" width="11.19921875" style="7" customWidth="1"/>
    <col min="5" max="9" width="11.09765625" style="7" customWidth="1"/>
    <col min="10" max="10" width="1.09765625" style="7" customWidth="1"/>
    <col min="11" max="11" width="25.5" style="7" bestFit="1" customWidth="1"/>
    <col min="12" max="12" width="4.3984375" style="6" customWidth="1"/>
    <col min="13" max="13" width="4.09765625" style="6" customWidth="1"/>
    <col min="14" max="16384" width="9.09765625" style="6"/>
  </cols>
  <sheetData>
    <row r="1" spans="1:11" s="3" customFormat="1" ht="23.25" customHeight="1">
      <c r="A1" s="1"/>
      <c r="B1" s="1" t="s">
        <v>0</v>
      </c>
      <c r="C1" s="2">
        <v>13.2</v>
      </c>
      <c r="D1" s="1" t="s">
        <v>36</v>
      </c>
      <c r="E1" s="1"/>
      <c r="F1" s="1"/>
      <c r="G1" s="1"/>
      <c r="H1" s="1"/>
      <c r="I1" s="1"/>
      <c r="J1" s="1"/>
      <c r="K1" s="1"/>
    </row>
    <row r="2" spans="1:11" s="5" customFormat="1">
      <c r="A2" s="4"/>
      <c r="B2" s="1" t="s">
        <v>8</v>
      </c>
      <c r="C2" s="2">
        <v>13.2</v>
      </c>
      <c r="D2" s="1" t="s">
        <v>37</v>
      </c>
      <c r="E2" s="4"/>
      <c r="F2" s="4"/>
      <c r="G2" s="4"/>
      <c r="H2" s="4"/>
      <c r="I2" s="4"/>
      <c r="J2" s="4"/>
    </row>
    <row r="3" spans="1:11" ht="16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18" t="s">
        <v>27</v>
      </c>
    </row>
    <row r="4" spans="1:11" s="9" customFormat="1" ht="22.5" customHeight="1">
      <c r="A4" s="29" t="s">
        <v>1</v>
      </c>
      <c r="B4" s="31"/>
      <c r="C4" s="31"/>
      <c r="D4" s="31"/>
      <c r="E4" s="19" t="s">
        <v>38</v>
      </c>
      <c r="F4" s="19" t="s">
        <v>42</v>
      </c>
      <c r="G4" s="19" t="s">
        <v>43</v>
      </c>
      <c r="H4" s="33" t="s">
        <v>34</v>
      </c>
      <c r="I4" s="34"/>
      <c r="J4" s="8"/>
      <c r="K4" s="29" t="s">
        <v>14</v>
      </c>
    </row>
    <row r="5" spans="1:11" s="9" customFormat="1" ht="22.5" customHeight="1">
      <c r="A5" s="32"/>
      <c r="B5" s="32"/>
      <c r="C5" s="32"/>
      <c r="D5" s="32"/>
      <c r="E5" s="25" t="s">
        <v>40</v>
      </c>
      <c r="F5" s="25" t="s">
        <v>39</v>
      </c>
      <c r="G5" s="25" t="s">
        <v>41</v>
      </c>
      <c r="H5" s="21" t="s">
        <v>44</v>
      </c>
      <c r="I5" s="21" t="s">
        <v>45</v>
      </c>
      <c r="J5" s="20"/>
      <c r="K5" s="30"/>
    </row>
    <row r="6" spans="1:11" s="9" customFormat="1" ht="24.6" customHeight="1">
      <c r="A6" s="23"/>
      <c r="B6" s="22" t="s">
        <v>2</v>
      </c>
      <c r="C6" s="23"/>
      <c r="D6" s="24"/>
      <c r="E6" s="27" t="s">
        <v>35</v>
      </c>
      <c r="F6" s="26" t="s">
        <v>35</v>
      </c>
      <c r="G6" s="26" t="s">
        <v>35</v>
      </c>
      <c r="H6" s="28" t="s">
        <v>35</v>
      </c>
      <c r="I6" s="28" t="s">
        <v>35</v>
      </c>
      <c r="J6" s="10"/>
      <c r="K6" s="22" t="s">
        <v>4</v>
      </c>
    </row>
    <row r="7" spans="1:11" s="9" customFormat="1" ht="24.6" customHeight="1">
      <c r="A7" s="23"/>
      <c r="B7" s="22" t="s">
        <v>22</v>
      </c>
      <c r="C7" s="23"/>
      <c r="D7" s="24"/>
      <c r="E7" s="27">
        <v>690.76</v>
      </c>
      <c r="F7" s="26">
        <v>497.26</v>
      </c>
      <c r="G7" s="26">
        <v>405.63</v>
      </c>
      <c r="H7" s="28">
        <f>(F7-E7)*100/E7</f>
        <v>-28.012623776709713</v>
      </c>
      <c r="I7" s="28">
        <f>(G7-F7)*100/F7</f>
        <v>-18.426979849575677</v>
      </c>
      <c r="J7" s="10"/>
      <c r="K7" s="22" t="s">
        <v>25</v>
      </c>
    </row>
    <row r="8" spans="1:11" s="9" customFormat="1" ht="24.6" customHeight="1">
      <c r="B8" s="9" t="s">
        <v>16</v>
      </c>
      <c r="D8" s="11"/>
      <c r="E8" s="27">
        <v>7450.39</v>
      </c>
      <c r="F8" s="26">
        <v>8269.6</v>
      </c>
      <c r="G8" s="26">
        <v>9170.27</v>
      </c>
      <c r="H8" s="28">
        <f t="shared" ref="H8:H13" si="0">(F8-E8)*100/E8</f>
        <v>10.995531777531109</v>
      </c>
      <c r="I8" s="28">
        <f t="shared" ref="I8:I13" si="1">(G8-F8)*100/F8</f>
        <v>10.891336944955016</v>
      </c>
      <c r="J8" s="10"/>
      <c r="K8" s="9" t="s">
        <v>6</v>
      </c>
    </row>
    <row r="9" spans="1:11" s="9" customFormat="1" ht="24.6" customHeight="1">
      <c r="B9" s="9" t="s">
        <v>17</v>
      </c>
      <c r="D9" s="11"/>
      <c r="E9" s="27">
        <v>835.15</v>
      </c>
      <c r="F9" s="26">
        <v>1045.5899999999999</v>
      </c>
      <c r="G9" s="26">
        <v>1353.01</v>
      </c>
      <c r="H9" s="28">
        <f t="shared" si="0"/>
        <v>25.197868646350948</v>
      </c>
      <c r="I9" s="28">
        <f t="shared" si="1"/>
        <v>29.401581881999647</v>
      </c>
      <c r="J9" s="10"/>
      <c r="K9" s="9" t="s">
        <v>7</v>
      </c>
    </row>
    <row r="10" spans="1:11" s="9" customFormat="1" ht="24.6" customHeight="1">
      <c r="B10" s="9" t="s">
        <v>18</v>
      </c>
      <c r="D10" s="11"/>
      <c r="E10" s="27">
        <v>14175.62</v>
      </c>
      <c r="F10" s="26">
        <v>14201.54</v>
      </c>
      <c r="G10" s="26">
        <v>13609.47</v>
      </c>
      <c r="H10" s="28">
        <f t="shared" si="0"/>
        <v>0.18284914522257278</v>
      </c>
      <c r="I10" s="28">
        <f t="shared" si="1"/>
        <v>-4.1690549053130965</v>
      </c>
      <c r="J10" s="10"/>
      <c r="K10" s="9" t="s">
        <v>20</v>
      </c>
    </row>
    <row r="11" spans="1:11" s="9" customFormat="1" ht="24.6" customHeight="1">
      <c r="B11" s="9" t="s">
        <v>19</v>
      </c>
      <c r="D11" s="11"/>
      <c r="E11" s="27">
        <v>18950.509999999998</v>
      </c>
      <c r="F11" s="26">
        <v>21832.42</v>
      </c>
      <c r="G11" s="26">
        <v>20601.689999999999</v>
      </c>
      <c r="H11" s="28">
        <f t="shared" si="0"/>
        <v>15.207559057777338</v>
      </c>
      <c r="I11" s="28">
        <f t="shared" si="1"/>
        <v>-5.6371671120288074</v>
      </c>
      <c r="J11" s="10"/>
      <c r="K11" s="9" t="s">
        <v>21</v>
      </c>
    </row>
    <row r="12" spans="1:11" s="9" customFormat="1" ht="24.6" customHeight="1">
      <c r="B12" s="9" t="s">
        <v>46</v>
      </c>
      <c r="D12" s="11"/>
      <c r="E12" s="27" t="s">
        <v>35</v>
      </c>
      <c r="F12" s="26" t="s">
        <v>35</v>
      </c>
      <c r="G12" s="26">
        <v>1456.51</v>
      </c>
      <c r="H12" s="28" t="s">
        <v>35</v>
      </c>
      <c r="I12" s="28" t="s">
        <v>35</v>
      </c>
      <c r="J12" s="10"/>
      <c r="K12" s="9" t="s">
        <v>47</v>
      </c>
    </row>
    <row r="13" spans="1:11" s="9" customFormat="1" ht="24.6" customHeight="1">
      <c r="B13" s="9" t="s">
        <v>23</v>
      </c>
      <c r="D13" s="11"/>
      <c r="E13" s="27">
        <v>116320.07</v>
      </c>
      <c r="F13" s="26">
        <v>120241.33</v>
      </c>
      <c r="G13" s="26">
        <v>101022.11</v>
      </c>
      <c r="H13" s="28">
        <f t="shared" si="0"/>
        <v>3.3710949451801349</v>
      </c>
      <c r="I13" s="28">
        <f t="shared" si="1"/>
        <v>-15.983871768550797</v>
      </c>
      <c r="J13" s="10"/>
      <c r="K13" s="9" t="s">
        <v>24</v>
      </c>
    </row>
    <row r="14" spans="1:11" s="9" customFormat="1" ht="24.6" customHeight="1">
      <c r="B14" s="9" t="s">
        <v>48</v>
      </c>
      <c r="D14" s="11"/>
      <c r="E14" s="27" t="s">
        <v>35</v>
      </c>
      <c r="F14" s="26" t="s">
        <v>35</v>
      </c>
      <c r="G14" s="26">
        <v>2435.4899999999998</v>
      </c>
      <c r="H14" s="28" t="s">
        <v>35</v>
      </c>
      <c r="I14" s="28" t="s">
        <v>35</v>
      </c>
      <c r="J14" s="10"/>
      <c r="K14" s="9" t="s">
        <v>26</v>
      </c>
    </row>
    <row r="15" spans="1:11" s="9" customFormat="1" ht="24.6" customHeight="1">
      <c r="B15" s="9" t="s">
        <v>49</v>
      </c>
      <c r="D15" s="11"/>
      <c r="E15" s="27" t="s">
        <v>35</v>
      </c>
      <c r="F15" s="26" t="s">
        <v>35</v>
      </c>
      <c r="G15" s="26">
        <v>948.55</v>
      </c>
      <c r="H15" s="28" t="s">
        <v>35</v>
      </c>
      <c r="I15" s="28" t="s">
        <v>35</v>
      </c>
      <c r="J15" s="10"/>
    </row>
    <row r="16" spans="1:11" s="9" customFormat="1" ht="24.6" customHeight="1">
      <c r="B16" s="9" t="s">
        <v>50</v>
      </c>
      <c r="D16" s="11"/>
      <c r="E16" s="27" t="s">
        <v>35</v>
      </c>
      <c r="F16" s="26" t="s">
        <v>35</v>
      </c>
      <c r="G16" s="26">
        <v>87.29</v>
      </c>
      <c r="H16" s="28" t="s">
        <v>35</v>
      </c>
      <c r="I16" s="28" t="s">
        <v>35</v>
      </c>
      <c r="J16" s="10"/>
    </row>
    <row r="17" spans="1:11" s="9" customFormat="1" ht="24.6" customHeight="1">
      <c r="B17" s="9" t="s">
        <v>51</v>
      </c>
      <c r="D17" s="11"/>
      <c r="E17" s="27" t="s">
        <v>35</v>
      </c>
      <c r="F17" s="26" t="s">
        <v>35</v>
      </c>
      <c r="G17" s="26">
        <v>4069.8</v>
      </c>
      <c r="H17" s="28" t="s">
        <v>35</v>
      </c>
      <c r="I17" s="28" t="s">
        <v>35</v>
      </c>
      <c r="J17" s="10"/>
    </row>
    <row r="18" spans="1:11" s="9" customFormat="1" ht="24.6" customHeight="1">
      <c r="B18" s="9" t="s">
        <v>3</v>
      </c>
      <c r="D18" s="11"/>
      <c r="E18" s="27">
        <v>29.92</v>
      </c>
      <c r="F18" s="26">
        <v>489.83</v>
      </c>
      <c r="G18" s="26">
        <v>354.98</v>
      </c>
      <c r="H18" s="28">
        <f t="shared" ref="H18:H19" si="2">(F18-E18)*100/E18</f>
        <v>1537.1323529411764</v>
      </c>
      <c r="I18" s="28">
        <f t="shared" ref="I18:I19" si="3">(G18-F18)*100/F18</f>
        <v>-27.529959373660244</v>
      </c>
      <c r="J18" s="10"/>
      <c r="K18" s="6" t="s">
        <v>5</v>
      </c>
    </row>
    <row r="19" spans="1:11" s="9" customFormat="1" ht="24.6" customHeight="1">
      <c r="B19" s="9" t="s">
        <v>9</v>
      </c>
      <c r="D19" s="11"/>
      <c r="E19" s="27">
        <v>17529.97</v>
      </c>
      <c r="F19" s="26">
        <v>17608.75</v>
      </c>
      <c r="G19" s="26">
        <v>17090.45</v>
      </c>
      <c r="H19" s="28">
        <f t="shared" si="2"/>
        <v>0.44940179589582202</v>
      </c>
      <c r="I19" s="28">
        <f t="shared" si="3"/>
        <v>-2.9434230141264957</v>
      </c>
      <c r="J19" s="10"/>
      <c r="K19" s="9" t="s">
        <v>15</v>
      </c>
    </row>
    <row r="20" spans="1:11" s="9" customFormat="1" ht="24.6" customHeight="1">
      <c r="B20" s="9" t="s">
        <v>10</v>
      </c>
      <c r="D20" s="11"/>
      <c r="E20" s="27"/>
      <c r="F20" s="26"/>
      <c r="G20" s="26"/>
      <c r="H20" s="10"/>
      <c r="I20" s="12"/>
      <c r="J20" s="10"/>
      <c r="K20" s="9" t="s">
        <v>11</v>
      </c>
    </row>
    <row r="21" spans="1:11" s="9" customFormat="1" ht="24.6" customHeight="1">
      <c r="B21" s="9" t="s">
        <v>12</v>
      </c>
      <c r="D21" s="11"/>
      <c r="E21" s="27"/>
      <c r="F21" s="26"/>
      <c r="G21" s="26"/>
      <c r="H21" s="10"/>
      <c r="I21" s="12"/>
      <c r="J21" s="10"/>
      <c r="K21" s="9" t="s">
        <v>13</v>
      </c>
    </row>
    <row r="22" spans="1:11" s="9" customFormat="1" ht="3" customHeight="1">
      <c r="A22" s="13"/>
      <c r="B22" s="13"/>
      <c r="C22" s="13"/>
      <c r="D22" s="14"/>
      <c r="E22" s="13"/>
      <c r="F22" s="15"/>
      <c r="G22" s="15"/>
      <c r="H22" s="15"/>
      <c r="I22" s="16"/>
      <c r="J22" s="15"/>
      <c r="K22" s="13"/>
    </row>
    <row r="23" spans="1:11" s="9" customFormat="1" ht="3" customHeight="1"/>
    <row r="24" spans="1:11">
      <c r="A24" s="9" t="s">
        <v>31</v>
      </c>
      <c r="B24" s="17"/>
      <c r="C24" s="17" t="s">
        <v>28</v>
      </c>
      <c r="D24" s="17"/>
      <c r="E24" s="17"/>
      <c r="F24" s="17"/>
      <c r="G24" s="17"/>
      <c r="H24" s="9" t="s">
        <v>32</v>
      </c>
      <c r="I24" s="17"/>
    </row>
    <row r="25" spans="1:11">
      <c r="A25" s="17" t="s">
        <v>30</v>
      </c>
      <c r="B25" s="17"/>
      <c r="C25" s="17" t="s">
        <v>29</v>
      </c>
      <c r="D25" s="17"/>
      <c r="E25" s="17"/>
      <c r="F25" s="17"/>
      <c r="G25" s="17"/>
      <c r="H25" s="17" t="s">
        <v>33</v>
      </c>
      <c r="I25" s="17"/>
    </row>
  </sheetData>
  <mergeCells count="3">
    <mergeCell ref="A4:D5"/>
    <mergeCell ref="K4:K5"/>
    <mergeCell ref="H4:I4"/>
  </mergeCells>
  <phoneticPr fontId="1" type="noConversion"/>
  <pageMargins left="0.55118110236220474" right="0.35433070866141736" top="0.78740157480314965" bottom="0.39370078740157483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T-13.2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2020-10-27T08:57:18Z</cp:lastPrinted>
  <dcterms:created xsi:type="dcterms:W3CDTF">2004-08-20T21:28:46Z</dcterms:created>
  <dcterms:modified xsi:type="dcterms:W3CDTF">2020-10-28T07:06:34Z</dcterms:modified>
</cp:coreProperties>
</file>