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ไตรมาส 4 2562\"/>
    </mc:Choice>
  </mc:AlternateContent>
  <xr:revisionPtr revIDLastSave="0" documentId="13_ncr:1_{266CB0D5-1BC4-4779-99DE-3763EC3C015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2" sheetId="1" r:id="rId1"/>
  </sheets>
  <definedNames>
    <definedName name="_xlnm.Print_Area" localSheetId="0">ตร2!$A$1:$E$36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32" i="1" l="1"/>
  <c r="D23" i="1"/>
  <c r="D24" i="1"/>
  <c r="D25" i="1"/>
  <c r="D27" i="1"/>
  <c r="D28" i="1"/>
  <c r="D31" i="1"/>
  <c r="D32" i="1"/>
  <c r="D33" i="1"/>
  <c r="C23" i="1"/>
  <c r="C24" i="1"/>
  <c r="C25" i="1"/>
  <c r="C26" i="1"/>
  <c r="C27" i="1"/>
  <c r="C28" i="1"/>
  <c r="C31" i="1"/>
  <c r="C32" i="1"/>
  <c r="C33" i="1"/>
  <c r="B23" i="1"/>
  <c r="B24" i="1"/>
  <c r="B25" i="1"/>
  <c r="B27" i="1"/>
  <c r="B28" i="1"/>
  <c r="B31" i="1"/>
  <c r="B33" i="1"/>
  <c r="C30" i="1"/>
  <c r="D30" i="1"/>
  <c r="B30" i="1"/>
  <c r="D26" i="1"/>
  <c r="B26" i="1"/>
  <c r="D22" i="1"/>
  <c r="C22" i="1"/>
  <c r="B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<sst xmlns="http://schemas.openxmlformats.org/spreadsheetml/2006/main" count="56" uniqueCount="24">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</sst>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87" fontId="6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3" fontId="8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10" fillId="0" borderId="0" xfId="0" applyFont="1" applyFill="1"/>
    <xf numFmtId="187" fontId="9" fillId="0" borderId="0" xfId="1" applyNumberFormat="1" applyFont="1" applyFill="1" applyBorder="1" applyAlignment="1">
      <alignment horizontal="right"/>
    </xf>
    <xf numFmtId="187" fontId="9" fillId="0" borderId="0" xfId="1" quotePrefix="1" applyNumberFormat="1" applyFont="1" applyFill="1" applyBorder="1" applyAlignment="1">
      <alignment horizontal="right" wrapText="1"/>
    </xf>
    <xf numFmtId="187" fontId="9" fillId="0" borderId="1" xfId="1" applyNumberFormat="1" applyFont="1" applyFill="1" applyBorder="1" applyAlignment="1">
      <alignment horizontal="right" wrapText="1"/>
    </xf>
    <xf numFmtId="187" fontId="9" fillId="0" borderId="1" xfId="1" quotePrefix="1" applyNumberFormat="1" applyFont="1" applyFill="1" applyBorder="1" applyAlignment="1">
      <alignment horizontal="right" wrapText="1"/>
    </xf>
    <xf numFmtId="187" fontId="9" fillId="0" borderId="0" xfId="1" quotePrefix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7"/>
  <sheetViews>
    <sheetView tabSelected="1" zoomScaleSheetLayoutView="100" workbookViewId="0">
      <selection activeCell="D33" sqref="D33"/>
    </sheetView>
  </sheetViews>
  <sheetFormatPr defaultRowHeight="26.25" customHeight="1" x14ac:dyDescent="0.35"/>
  <cols>
    <col min="1" max="1" width="36.28515625" style="2" customWidth="1"/>
    <col min="2" max="3" width="15.7109375" style="1" customWidth="1"/>
    <col min="4" max="4" width="15.140625" style="1" customWidth="1"/>
    <col min="5" max="16384" width="9.140625" style="1"/>
  </cols>
  <sheetData>
    <row r="1" spans="1:4" s="2" customFormat="1" ht="26.25" customHeight="1" x14ac:dyDescent="0.35">
      <c r="A1" s="18" t="s">
        <v>22</v>
      </c>
      <c r="B1" s="10"/>
      <c r="C1" s="10"/>
      <c r="D1" s="10"/>
    </row>
    <row r="2" spans="1:4" ht="9" customHeight="1" x14ac:dyDescent="0.35"/>
    <row r="3" spans="1:4" s="6" customFormat="1" ht="22.5" customHeight="1" x14ac:dyDescent="0.3">
      <c r="A3" s="9" t="s">
        <v>21</v>
      </c>
      <c r="B3" s="8" t="s">
        <v>20</v>
      </c>
      <c r="C3" s="8" t="s">
        <v>19</v>
      </c>
      <c r="D3" s="8" t="s">
        <v>18</v>
      </c>
    </row>
    <row r="4" spans="1:4" s="6" customFormat="1" ht="21" customHeight="1" x14ac:dyDescent="0.3">
      <c r="A4" s="7"/>
      <c r="B4" s="31" t="s">
        <v>17</v>
      </c>
      <c r="C4" s="31"/>
      <c r="D4" s="31"/>
    </row>
    <row r="5" spans="1:4" s="4" customFormat="1" ht="21" customHeight="1" x14ac:dyDescent="0.3">
      <c r="A5" s="11" t="s">
        <v>15</v>
      </c>
      <c r="B5" s="22">
        <v>444503</v>
      </c>
      <c r="C5" s="22">
        <v>209931</v>
      </c>
      <c r="D5" s="22">
        <v>234572</v>
      </c>
    </row>
    <row r="6" spans="1:4" s="4" customFormat="1" ht="21" customHeight="1" x14ac:dyDescent="0.3">
      <c r="A6" s="12" t="s">
        <v>14</v>
      </c>
      <c r="B6" s="23">
        <v>15864.1</v>
      </c>
      <c r="C6" s="23">
        <v>2807.93</v>
      </c>
      <c r="D6" s="23">
        <v>13056.17</v>
      </c>
    </row>
    <row r="7" spans="1:4" s="4" customFormat="1" ht="21" customHeight="1" x14ac:dyDescent="0.3">
      <c r="A7" s="12" t="s">
        <v>13</v>
      </c>
      <c r="B7" s="23">
        <v>160400.5</v>
      </c>
      <c r="C7" s="23">
        <v>66442.75</v>
      </c>
      <c r="D7" s="23">
        <v>93957.75</v>
      </c>
    </row>
    <row r="8" spans="1:4" s="4" customFormat="1" ht="21" customHeight="1" x14ac:dyDescent="0.3">
      <c r="A8" s="13" t="s">
        <v>12</v>
      </c>
      <c r="B8" s="23">
        <v>71174.59</v>
      </c>
      <c r="C8" s="23">
        <v>40092.050000000003</v>
      </c>
      <c r="D8" s="23">
        <v>31082.54</v>
      </c>
    </row>
    <row r="9" spans="1:4" s="4" customFormat="1" ht="21" customHeight="1" x14ac:dyDescent="0.3">
      <c r="A9" s="13" t="s">
        <v>11</v>
      </c>
      <c r="B9" s="23">
        <v>83366.36</v>
      </c>
      <c r="C9" s="23">
        <v>49235.41</v>
      </c>
      <c r="D9" s="23">
        <v>34130.959999999999</v>
      </c>
    </row>
    <row r="10" spans="1:4" s="3" customFormat="1" ht="21" customHeight="1" x14ac:dyDescent="0.3">
      <c r="A10" s="14" t="s">
        <v>10</v>
      </c>
      <c r="B10" s="20">
        <f>SUM(B11:B13)</f>
        <v>63212.9</v>
      </c>
      <c r="C10" s="20">
        <f t="shared" ref="C10:D10" si="0">SUM(C11:C13)</f>
        <v>28538.620000000003</v>
      </c>
      <c r="D10" s="20">
        <f t="shared" si="0"/>
        <v>34674.28</v>
      </c>
    </row>
    <row r="11" spans="1:4" s="3" customFormat="1" ht="21" customHeight="1" x14ac:dyDescent="0.3">
      <c r="A11" s="13" t="s">
        <v>9</v>
      </c>
      <c r="B11" s="23">
        <v>47803.3</v>
      </c>
      <c r="C11" s="23">
        <v>22863.9</v>
      </c>
      <c r="D11" s="23">
        <v>24939.4</v>
      </c>
    </row>
    <row r="12" spans="1:4" s="3" customFormat="1" ht="21" customHeight="1" x14ac:dyDescent="0.3">
      <c r="A12" s="13" t="s">
        <v>8</v>
      </c>
      <c r="B12" s="23">
        <v>15409.6</v>
      </c>
      <c r="C12" s="23">
        <v>5674.72</v>
      </c>
      <c r="D12" s="23">
        <v>9734.8799999999992</v>
      </c>
    </row>
    <row r="13" spans="1:4" s="3" customFormat="1" ht="21" customHeight="1" x14ac:dyDescent="0.3">
      <c r="A13" s="15" t="s">
        <v>7</v>
      </c>
      <c r="B13" s="24" t="s">
        <v>0</v>
      </c>
      <c r="C13" s="24" t="s">
        <v>0</v>
      </c>
      <c r="D13" s="24" t="s">
        <v>0</v>
      </c>
    </row>
    <row r="14" spans="1:4" s="3" customFormat="1" ht="21" customHeight="1" x14ac:dyDescent="0.3">
      <c r="A14" s="14" t="s">
        <v>6</v>
      </c>
      <c r="B14" s="21">
        <f>SUM(B15:B17)</f>
        <v>50484.54</v>
      </c>
      <c r="C14" s="21">
        <f t="shared" ref="C14:D14" si="1">SUM(C15:C17)</f>
        <v>22814.239999999998</v>
      </c>
      <c r="D14" s="21">
        <f t="shared" si="1"/>
        <v>27670.300000000003</v>
      </c>
    </row>
    <row r="15" spans="1:4" s="4" customFormat="1" ht="21" customHeight="1" x14ac:dyDescent="0.3">
      <c r="A15" s="15" t="s">
        <v>5</v>
      </c>
      <c r="B15" s="23">
        <v>27179.08</v>
      </c>
      <c r="C15" s="23">
        <v>12271.23</v>
      </c>
      <c r="D15" s="23">
        <v>14907.85</v>
      </c>
    </row>
    <row r="16" spans="1:4" s="4" customFormat="1" ht="21" customHeight="1" x14ac:dyDescent="0.3">
      <c r="A16" s="15" t="s">
        <v>4</v>
      </c>
      <c r="B16" s="23">
        <v>16644.47</v>
      </c>
      <c r="C16" s="23">
        <v>9607.3700000000008</v>
      </c>
      <c r="D16" s="23">
        <v>7037.1</v>
      </c>
    </row>
    <row r="17" spans="1:4" s="4" customFormat="1" ht="21" customHeight="1" x14ac:dyDescent="0.3">
      <c r="A17" s="15" t="s">
        <v>3</v>
      </c>
      <c r="B17" s="23">
        <v>6660.99</v>
      </c>
      <c r="C17" s="23">
        <v>935.64</v>
      </c>
      <c r="D17" s="23">
        <v>5725.35</v>
      </c>
    </row>
    <row r="18" spans="1:4" s="4" customFormat="1" ht="21" customHeight="1" x14ac:dyDescent="0.3">
      <c r="A18" s="13" t="s">
        <v>2</v>
      </c>
      <c r="B18" s="24" t="s">
        <v>0</v>
      </c>
      <c r="C18" s="24" t="s">
        <v>0</v>
      </c>
      <c r="D18" s="24" t="s">
        <v>0</v>
      </c>
    </row>
    <row r="19" spans="1:4" s="4" customFormat="1" ht="21" customHeight="1" x14ac:dyDescent="0.3">
      <c r="A19" s="13" t="s">
        <v>1</v>
      </c>
      <c r="B19" s="24" t="s">
        <v>0</v>
      </c>
      <c r="C19" s="24" t="s">
        <v>0</v>
      </c>
      <c r="D19" s="24" t="s">
        <v>0</v>
      </c>
    </row>
    <row r="20" spans="1:4" s="3" customFormat="1" ht="21" customHeight="1" x14ac:dyDescent="0.3">
      <c r="A20" s="5"/>
      <c r="B20" s="31" t="s">
        <v>16</v>
      </c>
      <c r="C20" s="31"/>
      <c r="D20" s="31"/>
    </row>
    <row r="21" spans="1:4" s="3" customFormat="1" ht="21" customHeight="1" x14ac:dyDescent="0.3">
      <c r="A21" s="11" t="s">
        <v>15</v>
      </c>
      <c r="B21" s="17">
        <v>100</v>
      </c>
      <c r="C21" s="17">
        <v>100</v>
      </c>
      <c r="D21" s="17">
        <v>100</v>
      </c>
    </row>
    <row r="22" spans="1:4" s="3" customFormat="1" ht="21" customHeight="1" x14ac:dyDescent="0.3">
      <c r="A22" s="12" t="s">
        <v>14</v>
      </c>
      <c r="B22" s="26">
        <f t="shared" ref="B22:B33" si="2">B6/$B$5*100</f>
        <v>3.568952290535722</v>
      </c>
      <c r="C22" s="26">
        <f>C6/$C$5*100</f>
        <v>1.3375490041966169</v>
      </c>
      <c r="D22" s="26">
        <f>D6/$D$5*100</f>
        <v>5.5659541633272509</v>
      </c>
    </row>
    <row r="23" spans="1:4" s="3" customFormat="1" ht="21" customHeight="1" x14ac:dyDescent="0.3">
      <c r="A23" s="12" t="s">
        <v>13</v>
      </c>
      <c r="B23" s="26">
        <f t="shared" si="2"/>
        <v>36.085358254050028</v>
      </c>
      <c r="C23" s="26">
        <f t="shared" ref="C23:C33" si="3">C7/$C$5*100</f>
        <v>31.649803983213531</v>
      </c>
      <c r="D23" s="26">
        <f>D7/$D$5*100</f>
        <v>40.054972460481217</v>
      </c>
    </row>
    <row r="24" spans="1:4" s="3" customFormat="1" ht="21" customHeight="1" x14ac:dyDescent="0.3">
      <c r="A24" s="13" t="s">
        <v>12</v>
      </c>
      <c r="B24" s="26">
        <f t="shared" si="2"/>
        <v>16.012173146187987</v>
      </c>
      <c r="C24" s="26">
        <f t="shared" si="3"/>
        <v>19.09772734850975</v>
      </c>
      <c r="D24" s="26">
        <f t="shared" ref="D24:D33" si="4">D8/$D$5*100</f>
        <v>13.250746039595517</v>
      </c>
    </row>
    <row r="25" spans="1:4" s="3" customFormat="1" ht="21" customHeight="1" x14ac:dyDescent="0.3">
      <c r="A25" s="13" t="s">
        <v>11</v>
      </c>
      <c r="B25" s="26">
        <f t="shared" si="2"/>
        <v>18.754960034015518</v>
      </c>
      <c r="C25" s="26">
        <f t="shared" si="3"/>
        <v>23.453139364838922</v>
      </c>
      <c r="D25" s="26">
        <f t="shared" si="4"/>
        <v>14.550312910321777</v>
      </c>
    </row>
    <row r="26" spans="1:4" s="3" customFormat="1" ht="21" customHeight="1" x14ac:dyDescent="0.3">
      <c r="A26" s="14" t="s">
        <v>10</v>
      </c>
      <c r="B26" s="26">
        <f t="shared" si="2"/>
        <v>14.221028879445132</v>
      </c>
      <c r="C26" s="26">
        <f t="shared" si="3"/>
        <v>13.594285741505544</v>
      </c>
      <c r="D26" s="26">
        <f t="shared" si="4"/>
        <v>14.7819347577716</v>
      </c>
    </row>
    <row r="27" spans="1:4" s="3" customFormat="1" ht="21" customHeight="1" x14ac:dyDescent="0.3">
      <c r="A27" s="13" t="s">
        <v>9</v>
      </c>
      <c r="B27" s="26">
        <f t="shared" si="2"/>
        <v>10.754325617599882</v>
      </c>
      <c r="C27" s="26">
        <f t="shared" si="3"/>
        <v>10.891149949269046</v>
      </c>
      <c r="D27" s="26">
        <f t="shared" si="4"/>
        <v>10.63187422198728</v>
      </c>
    </row>
    <row r="28" spans="1:4" s="3" customFormat="1" ht="21" customHeight="1" x14ac:dyDescent="0.3">
      <c r="A28" s="13" t="s">
        <v>8</v>
      </c>
      <c r="B28" s="26">
        <f t="shared" si="2"/>
        <v>3.466703261845252</v>
      </c>
      <c r="C28" s="26">
        <f t="shared" si="3"/>
        <v>2.7031357922364969</v>
      </c>
      <c r="D28" s="26">
        <f t="shared" si="4"/>
        <v>4.1500605357843217</v>
      </c>
    </row>
    <row r="29" spans="1:4" s="3" customFormat="1" ht="21" customHeight="1" x14ac:dyDescent="0.3">
      <c r="A29" s="15" t="s">
        <v>7</v>
      </c>
      <c r="B29" s="27" t="s">
        <v>0</v>
      </c>
      <c r="C29" s="27" t="s">
        <v>0</v>
      </c>
      <c r="D29" s="27" t="s">
        <v>0</v>
      </c>
    </row>
    <row r="30" spans="1:4" s="3" customFormat="1" ht="21" customHeight="1" x14ac:dyDescent="0.3">
      <c r="A30" s="14" t="s">
        <v>6</v>
      </c>
      <c r="B30" s="26">
        <f t="shared" si="2"/>
        <v>11.357525146062008</v>
      </c>
      <c r="C30" s="26">
        <f t="shared" si="3"/>
        <v>10.867494557735636</v>
      </c>
      <c r="D30" s="26">
        <f t="shared" si="4"/>
        <v>11.796079668502637</v>
      </c>
    </row>
    <row r="31" spans="1:4" s="3" customFormat="1" ht="21" customHeight="1" x14ac:dyDescent="0.3">
      <c r="A31" s="15" t="s">
        <v>5</v>
      </c>
      <c r="B31" s="26">
        <f t="shared" si="2"/>
        <v>6.1144874162829055</v>
      </c>
      <c r="C31" s="26">
        <f t="shared" si="3"/>
        <v>5.8453634765708733</v>
      </c>
      <c r="D31" s="26">
        <f t="shared" si="4"/>
        <v>6.355340790887233</v>
      </c>
    </row>
    <row r="32" spans="1:4" s="3" customFormat="1" ht="21" customHeight="1" x14ac:dyDescent="0.3">
      <c r="A32" s="15" t="s">
        <v>4</v>
      </c>
      <c r="B32" s="26">
        <f t="shared" si="2"/>
        <v>3.7445124104899183</v>
      </c>
      <c r="C32" s="26">
        <f t="shared" si="3"/>
        <v>4.5764417832525934</v>
      </c>
      <c r="D32" s="26">
        <f t="shared" si="4"/>
        <v>2.9999744214995827</v>
      </c>
    </row>
    <row r="33" spans="1:4" s="3" customFormat="1" ht="21" customHeight="1" x14ac:dyDescent="0.3">
      <c r="A33" s="15" t="s">
        <v>3</v>
      </c>
      <c r="B33" s="26">
        <f t="shared" si="2"/>
        <v>1.4985253192891836</v>
      </c>
      <c r="C33" s="26">
        <f t="shared" si="3"/>
        <v>0.44568929791217116</v>
      </c>
      <c r="D33" s="26">
        <f t="shared" si="4"/>
        <v>2.4407644561158195</v>
      </c>
    </row>
    <row r="34" spans="1:4" s="3" customFormat="1" ht="21" customHeight="1" x14ac:dyDescent="0.3">
      <c r="A34" s="13" t="s">
        <v>2</v>
      </c>
      <c r="B34" s="27" t="s">
        <v>0</v>
      </c>
      <c r="C34" s="27" t="s">
        <v>0</v>
      </c>
      <c r="D34" s="30" t="s">
        <v>0</v>
      </c>
    </row>
    <row r="35" spans="1:4" s="3" customFormat="1" ht="21" customHeight="1" x14ac:dyDescent="0.3">
      <c r="A35" s="16" t="s">
        <v>1</v>
      </c>
      <c r="B35" s="28" t="s">
        <v>0</v>
      </c>
      <c r="C35" s="29" t="s">
        <v>0</v>
      </c>
      <c r="D35" s="29" t="s">
        <v>0</v>
      </c>
    </row>
    <row r="36" spans="1:4" ht="26.25" customHeight="1" x14ac:dyDescent="0.35">
      <c r="A36" s="19" t="s">
        <v>23</v>
      </c>
      <c r="B36" s="3"/>
      <c r="C36" s="3"/>
      <c r="D36" s="3"/>
    </row>
    <row r="37" spans="1:4" ht="26.25" customHeight="1" x14ac:dyDescent="0.35">
      <c r="A37" s="25"/>
    </row>
  </sheetData>
  <mergeCells count="2">
    <mergeCell ref="B4:D4"/>
    <mergeCell ref="B20:D20"/>
  </mergeCells>
  <printOptions horizontalCentered="1" verticalCentered="1"/>
  <pageMargins left="0.35433070866141736" right="0.86614173228346458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2019-03-11T10:26:02Z</cp:lastPrinted>
  <dcterms:created xsi:type="dcterms:W3CDTF">2017-03-06T02:14:49Z</dcterms:created>
  <dcterms:modified xsi:type="dcterms:W3CDTF">2020-03-23T03:23:51Z</dcterms:modified>
</cp:coreProperties>
</file>