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262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22" i="1" l="1"/>
  <c r="D22" i="1"/>
  <c r="B22" i="1"/>
  <c r="C15" i="1"/>
  <c r="D15" i="1"/>
  <c r="C11" i="1"/>
  <c r="D11" i="1"/>
  <c r="D25" i="1" l="1"/>
  <c r="D26" i="1"/>
  <c r="D27" i="1"/>
  <c r="D28" i="1"/>
  <c r="D29" i="1"/>
  <c r="D30" i="1"/>
  <c r="D32" i="1"/>
  <c r="D33" i="1"/>
  <c r="D34" i="1"/>
  <c r="D35" i="1"/>
  <c r="C25" i="1"/>
  <c r="C26" i="1"/>
  <c r="C27" i="1"/>
  <c r="C28" i="1"/>
  <c r="C29" i="1"/>
  <c r="C30" i="1"/>
  <c r="C32" i="1"/>
  <c r="C33" i="1"/>
  <c r="C34" i="1"/>
  <c r="C35" i="1"/>
  <c r="B25" i="1"/>
  <c r="B26" i="1"/>
  <c r="B27" i="1"/>
  <c r="B29" i="1"/>
  <c r="B30" i="1"/>
  <c r="B33" i="1"/>
  <c r="B34" i="1"/>
  <c r="B35" i="1"/>
  <c r="B11" i="1" l="1"/>
  <c r="B28" i="1" s="1"/>
  <c r="B15" i="1"/>
  <c r="B32" i="1" s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<sst xmlns="http://schemas.openxmlformats.org/spreadsheetml/2006/main" count="56" uniqueCount="25">
  <si>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</si>
  <si>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</si>
  <si>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</si>
  <si>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</si>
  <si>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</si>
  <si>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</si>
  <si>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</si>
  <si>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</si>
  <si>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</si>
  <si>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</si>
  <si>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</si>
  <si>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</si>
  <si>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</si>
  <si>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</si>
  <si>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</si>
  <si>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</si>
  <si>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</si>
  <si>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</si>
  <si>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</si>
  <si>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</si>
  <si>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</si>
  <si>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</si>
  <si>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</si>
  <si>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</si>
  <si>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เดือนกุมภาพันธ์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</si>
</sst>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b/>
      <sz val="14"/>
      <name val="TH SarabunPSK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3" fontId="5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168" fontId="7" fillId="0" borderId="0" xfId="1" applyNumberFormat="1" applyFont="1"/>
    <xf numFmtId="168" fontId="9" fillId="0" borderId="0" xfId="1" applyNumberFormat="1" applyFont="1" applyFill="1" applyBorder="1" applyAlignment="1">
      <alignment horizontal="right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168" fontId="15" fillId="0" borderId="0" xfId="1" applyNumberFormat="1" applyFont="1"/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6" zoomScale="77" zoomScaleNormal="77" zoomScaleSheetLayoutView="100" workbookViewId="0">
      <selection activeCell="B22" sqref="B22:D22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30" t="s">
        <v>23</v>
      </c>
      <c r="B1" s="5"/>
      <c r="C1" s="5"/>
      <c r="D1" s="5"/>
      <c r="E1" s="29"/>
      <c r="F1" s="29"/>
      <c r="G1" s="29"/>
      <c r="H1" s="29"/>
      <c r="I1" s="29"/>
      <c r="J1" s="29"/>
    </row>
    <row r="2" spans="1:10" ht="8.25" customHeight="1"/>
    <row r="3" spans="1:10" s="25" customFormat="1" ht="26.25" customHeight="1">
      <c r="A3" s="28" t="s">
        <v>22</v>
      </c>
      <c r="B3" s="27" t="s">
        <v>21</v>
      </c>
      <c r="C3" s="27" t="s">
        <v>20</v>
      </c>
      <c r="D3" s="27" t="s">
        <v>19</v>
      </c>
      <c r="E3" s="26"/>
      <c r="F3" s="26"/>
      <c r="G3" s="26"/>
      <c r="H3" s="26"/>
      <c r="I3" s="26"/>
      <c r="J3" s="26"/>
    </row>
    <row r="4" spans="1:10" s="25" customFormat="1" ht="24" customHeight="1">
      <c r="B4" s="35" t="s">
        <v>18</v>
      </c>
      <c r="C4" s="35"/>
      <c r="D4" s="35"/>
      <c r="E4" s="26"/>
      <c r="F4" s="26"/>
      <c r="G4" s="26"/>
      <c r="H4" s="26"/>
      <c r="I4" s="26"/>
      <c r="J4" s="26"/>
    </row>
    <row r="5" spans="1:10" s="9" customFormat="1" ht="24" customHeight="1">
      <c r="A5" s="24" t="s">
        <v>15</v>
      </c>
      <c r="B5" s="34">
        <v>443908</v>
      </c>
      <c r="C5" s="34">
        <v>209865</v>
      </c>
      <c r="D5" s="34">
        <v>234043</v>
      </c>
      <c r="E5" s="22"/>
      <c r="F5" s="22"/>
      <c r="G5" s="22"/>
      <c r="H5" s="11"/>
      <c r="I5" s="11"/>
      <c r="J5" s="11"/>
    </row>
    <row r="6" spans="1:10" s="9" customFormat="1" ht="6.75" customHeight="1">
      <c r="A6" s="24"/>
      <c r="B6" s="32"/>
      <c r="C6" s="32"/>
      <c r="D6" s="32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1">
        <v>15197.76</v>
      </c>
      <c r="C7" s="31">
        <v>3868.93</v>
      </c>
      <c r="D7" s="31">
        <v>11328.84</v>
      </c>
      <c r="E7" s="22"/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1">
        <v>163205.32</v>
      </c>
      <c r="C8" s="31">
        <v>67145.58</v>
      </c>
      <c r="D8" s="31">
        <v>96059.74</v>
      </c>
      <c r="E8" s="22"/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1">
        <v>72730.52</v>
      </c>
      <c r="C9" s="31">
        <v>42485.81</v>
      </c>
      <c r="D9" s="31">
        <v>30244.7</v>
      </c>
      <c r="E9" s="22"/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1">
        <v>82170.7</v>
      </c>
      <c r="C10" s="31">
        <v>44064.480000000003</v>
      </c>
      <c r="D10" s="31">
        <v>38106.22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2">
        <f>SUM(B12:B14)</f>
        <v>58996.57</v>
      </c>
      <c r="C11" s="32">
        <f t="shared" ref="C11:D11" si="0">SUM(C12:C14)</f>
        <v>31816.68</v>
      </c>
      <c r="D11" s="32">
        <f t="shared" si="0"/>
        <v>27179.899999999998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1">
        <v>44744.24</v>
      </c>
      <c r="C12" s="31">
        <v>24796.82</v>
      </c>
      <c r="D12" s="31">
        <v>19947.419999999998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1">
        <v>14252.33</v>
      </c>
      <c r="C13" s="31">
        <v>7019.86</v>
      </c>
      <c r="D13" s="31">
        <v>7232.48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1" t="s">
        <v>0</v>
      </c>
      <c r="C14" s="31" t="s">
        <v>0</v>
      </c>
      <c r="D14" s="31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2">
        <f>B16+B17+B18</f>
        <v>51607.130000000005</v>
      </c>
      <c r="C15" s="32">
        <f t="shared" ref="C15:D15" si="1">C16+C17+C18</f>
        <v>20483.53</v>
      </c>
      <c r="D15" s="32">
        <f t="shared" si="1"/>
        <v>31123.600000000002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1">
        <v>27530.7</v>
      </c>
      <c r="C16" s="31">
        <v>9598.09</v>
      </c>
      <c r="D16" s="31">
        <v>17932.61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1">
        <v>15792.34</v>
      </c>
      <c r="C17" s="31">
        <v>7290.51</v>
      </c>
      <c r="D17" s="31">
        <v>8501.83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1">
        <v>8284.09</v>
      </c>
      <c r="C18" s="31">
        <v>3594.93</v>
      </c>
      <c r="D18" s="31">
        <v>4689.16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23" t="s">
        <v>17</v>
      </c>
      <c r="C19" s="23" t="s">
        <v>17</v>
      </c>
      <c r="D19" s="23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23" t="s">
        <v>17</v>
      </c>
      <c r="C20" s="23" t="s">
        <v>17</v>
      </c>
      <c r="D20" s="23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6" t="s">
        <v>16</v>
      </c>
      <c r="C21" s="36"/>
      <c r="D21" s="36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100</v>
      </c>
      <c r="C22" s="17">
        <f t="shared" ref="C22:D22" si="2">SUM(C24:C28,C32)</f>
        <v>100.00000476496795</v>
      </c>
      <c r="D22" s="17">
        <f t="shared" si="2"/>
        <v>100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3.4236283193814936</v>
      </c>
      <c r="C24" s="7">
        <f>C7/$C$5*100</f>
        <v>1.8435327472422749</v>
      </c>
      <c r="D24" s="7">
        <f>D7/$D$5*100</f>
        <v>4.8404951226911299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3">B8/$B$5*100</f>
        <v>36.765573046667328</v>
      </c>
      <c r="C25" s="7">
        <f t="shared" ref="C25:C35" si="4">C8/$C$5*100</f>
        <v>31.99465370595383</v>
      </c>
      <c r="D25" s="7">
        <f t="shared" ref="D25:D35" si="5">D8/$D$5*100</f>
        <v>41.043628734890596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3"/>
        <v>16.38414266019085</v>
      </c>
      <c r="C26" s="7">
        <f t="shared" si="4"/>
        <v>20.244352321730634</v>
      </c>
      <c r="D26" s="7">
        <f t="shared" si="5"/>
        <v>12.922710783915775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3"/>
        <v>18.51074997522009</v>
      </c>
      <c r="C27" s="7">
        <f t="shared" si="4"/>
        <v>20.996583517975843</v>
      </c>
      <c r="D27" s="7">
        <f t="shared" si="5"/>
        <v>16.281717462175756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3">
        <f t="shared" si="3"/>
        <v>13.290269605413735</v>
      </c>
      <c r="C28" s="33">
        <f t="shared" si="4"/>
        <v>15.16054606532771</v>
      </c>
      <c r="D28" s="33">
        <f t="shared" si="5"/>
        <v>11.613207829330506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10.079620101462465</v>
      </c>
      <c r="C29" s="7">
        <f t="shared" si="4"/>
        <v>11.81560527005456</v>
      </c>
      <c r="D29" s="7">
        <f t="shared" si="5"/>
        <v>8.5229722743256566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3.2106495039512692</v>
      </c>
      <c r="C30" s="7">
        <f t="shared" si="4"/>
        <v>3.344940795273152</v>
      </c>
      <c r="D30" s="7">
        <f t="shared" si="5"/>
        <v>3.090235555004849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3">
        <f t="shared" si="3"/>
        <v>11.625636393126506</v>
      </c>
      <c r="C32" s="33">
        <f t="shared" si="4"/>
        <v>9.7603364067376646</v>
      </c>
      <c r="D32" s="33">
        <f t="shared" si="5"/>
        <v>13.298240066996236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3"/>
        <v>6.2018931850743853</v>
      </c>
      <c r="C33" s="7">
        <f t="shared" si="4"/>
        <v>4.5734591284873609</v>
      </c>
      <c r="D33" s="7">
        <f t="shared" si="5"/>
        <v>7.6621005541716691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3"/>
        <v>3.5575704875785075</v>
      </c>
      <c r="C34" s="7">
        <f t="shared" si="4"/>
        <v>3.4739046529912088</v>
      </c>
      <c r="D34" s="7">
        <f t="shared" si="5"/>
        <v>3.6325931559585203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3"/>
        <v>1.8661727204736116</v>
      </c>
      <c r="C35" s="7">
        <f t="shared" si="4"/>
        <v>1.7129726252590949</v>
      </c>
      <c r="D35" s="7">
        <f t="shared" si="5"/>
        <v>2.0035463568660461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2021-01-25T15:26:25Z</dcterms:modified>
</cp:coreProperties>
</file>