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-2562\สรง.2562 ไตรมาส1-4\MA.162\"/>
    </mc:Choice>
  </mc:AlternateContent>
  <bookViews>
    <workbookView xWindow="0" yWindow="120" windowWidth="17235" windowHeight="9270"/>
  </bookViews>
  <sheets>
    <sheet name="ตาราง 2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33" i="1" l="1"/>
  <c r="B10" i="1" l="1"/>
  <c r="B14" i="1"/>
  <c r="B5" i="1" l="1"/>
  <c r="B33" i="1" s="1"/>
  <c r="D14" i="1"/>
  <c r="C14" i="1"/>
  <c r="D10" i="1"/>
  <c r="C10" i="1"/>
  <c r="C5" i="1" l="1"/>
  <c r="C32" i="1" s="1"/>
  <c r="D5" i="1"/>
  <c r="B32" i="1"/>
  <c r="C22" i="1"/>
  <c r="C31" i="1"/>
  <c r="C27" i="1"/>
  <c r="C23" i="1"/>
  <c r="C21" i="1"/>
  <c r="C29" i="1"/>
  <c r="C24" i="1"/>
  <c r="C30" i="1"/>
  <c r="C26" i="1"/>
  <c r="D30" i="1" l="1"/>
  <c r="D33" i="1"/>
  <c r="D27" i="1"/>
  <c r="D32" i="1"/>
  <c r="D24" i="1"/>
  <c r="D22" i="1"/>
  <c r="C25" i="1"/>
  <c r="C20" i="1" s="1"/>
  <c r="D26" i="1"/>
  <c r="D25" i="1" s="1"/>
  <c r="D21" i="1"/>
  <c r="D31" i="1"/>
  <c r="D29" i="1"/>
  <c r="D23" i="1"/>
  <c r="B22" i="1"/>
  <c r="B26" i="1"/>
  <c r="B30" i="1"/>
  <c r="B21" i="1"/>
  <c r="B23" i="1"/>
  <c r="B27" i="1"/>
  <c r="B31" i="1"/>
  <c r="B24" i="1"/>
  <c r="B25" i="1" l="1"/>
  <c r="D20" i="1"/>
  <c r="B29" i="1"/>
  <c r="B20" i="1" l="1"/>
</calcChain>
</file>

<file path=xl/sharedStrings.xml><?xml version="1.0" encoding="utf-8"?>
<sst xmlns="http://schemas.openxmlformats.org/spreadsheetml/2006/main" count="62" uniqueCount="27">
  <si>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</si>
  <si>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</si>
  <si>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</si>
  <si>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</si>
  <si>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</si>
  <si>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</si>
  <si>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</si>
  <si>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</si>
  <si>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</si>
  <si>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</si>
  <si>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</si>
  <si>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</si>
  <si>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</si>
  <si>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</si>
  <si>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</si>
  <si>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</si>
  <si>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</si>
  <si>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</si>
  <si>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</si>
  <si>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</si>
  <si>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 xml:space="preserve">ตารางที่ 2 จำนวนและร้อยละของประชากรอายุ 15 ปีขึ้นไป จำแนกตามระดับการศึกษาที่สำเร็จและเพศ </t>
  </si>
  <si>
    <t>หมายเหตุ : … มีค่าน้อยกว่า 0.1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</si>
  <si>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</si>
  <si>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</si>
  <si>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</si>
  <si>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</si>
  <si>
    <t>ม.ค.2562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</si>
</sst>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187" fontId="3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9" fontId="8" fillId="0" borderId="0" xfId="0" applyNumberFormat="1" applyFont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tabSelected="1" zoomScaleSheetLayoutView="91" workbookViewId="0">
      <selection activeCell="B37" sqref="B37"/>
    </sheetView>
  </sheetViews>
  <sheetFormatPr defaultRowHeight="21.75" customHeight="1" x14ac:dyDescent="0.2"/>
  <cols>
    <col min="1" max="1" width="27.375" style="4" customWidth="1"/>
    <col min="2" max="2" width="15.5" style="4" customWidth="1"/>
    <col min="3" max="3" width="17.25" style="4" customWidth="1"/>
    <col min="4" max="4" width="16.75" style="4" customWidth="1"/>
    <col min="5" max="16384" width="9" style="4"/>
  </cols>
  <sheetData>
    <row r="1" spans="1:20" ht="21.75" customHeight="1" x14ac:dyDescent="0.2">
      <c r="A1" s="2" t="s">
        <v>20</v>
      </c>
      <c r="B1" s="2"/>
      <c r="C1" s="2"/>
      <c r="D1" s="1"/>
      <c r="G1" s="4" t="s">
        <v>22</v>
      </c>
      <c r="H1" s="4">
        <v>368780</v>
      </c>
      <c r="I1" s="4">
        <v>6131.96</v>
      </c>
      <c r="J1" s="4">
        <v>123122.23</v>
      </c>
      <c r="K1" s="4">
        <v>89393.94</v>
      </c>
      <c r="L1" s="4">
        <v>65220.66</v>
      </c>
      <c r="M1" s="4">
        <v>40759.760000000002</v>
      </c>
      <c r="N1" s="4">
        <v>7314.32</v>
      </c>
      <c r="O1" s="4" t="s">
        <v>17</v>
      </c>
      <c r="P1" s="4">
        <v>16937.669999999998</v>
      </c>
      <c r="Q1" s="4">
        <v>9870.7000000000007</v>
      </c>
      <c r="R1" s="4">
        <v>9531.83</v>
      </c>
      <c r="S1" s="4" t="s">
        <v>17</v>
      </c>
      <c r="T1" s="4">
        <v>496.94</v>
      </c>
    </row>
    <row r="2" spans="1:20" ht="21.75" customHeight="1" x14ac:dyDescent="0.2">
      <c r="A2" s="22" t="s">
        <v>26</v>
      </c>
      <c r="B2" s="2"/>
      <c r="C2" s="2"/>
      <c r="D2" s="1"/>
      <c r="G2" s="4" t="s">
        <v>23</v>
      </c>
      <c r="H2" s="4">
        <v>175921</v>
      </c>
      <c r="I2" s="4">
        <v>1434.91</v>
      </c>
      <c r="J2" s="4">
        <v>53701.29</v>
      </c>
      <c r="K2" s="4">
        <v>46995.24</v>
      </c>
      <c r="L2" s="4">
        <v>34820.589999999997</v>
      </c>
      <c r="M2" s="4">
        <v>18827.96</v>
      </c>
      <c r="N2" s="4">
        <v>3817.86</v>
      </c>
      <c r="O2" s="4" t="s">
        <v>17</v>
      </c>
      <c r="P2" s="4">
        <v>7378.17</v>
      </c>
      <c r="Q2" s="4">
        <v>5152.13</v>
      </c>
      <c r="R2" s="4">
        <v>3694.96</v>
      </c>
      <c r="S2" s="4" t="s">
        <v>17</v>
      </c>
      <c r="T2" s="4">
        <v>97.88</v>
      </c>
    </row>
    <row r="3" spans="1:20" ht="21.75" customHeight="1" x14ac:dyDescent="0.2">
      <c r="A3" s="3" t="s">
        <v>7</v>
      </c>
      <c r="B3" s="5" t="s">
        <v>0</v>
      </c>
      <c r="C3" s="5" t="s">
        <v>1</v>
      </c>
      <c r="D3" s="5" t="s">
        <v>2</v>
      </c>
      <c r="G3" s="4" t="s">
        <v>24</v>
      </c>
      <c r="H3" s="4">
        <v>192859</v>
      </c>
      <c r="I3" s="4">
        <v>4697.04</v>
      </c>
      <c r="J3" s="4">
        <v>69420.929999999993</v>
      </c>
      <c r="K3" s="4">
        <v>42398.71</v>
      </c>
      <c r="L3" s="4">
        <v>30400.07</v>
      </c>
      <c r="M3" s="4">
        <v>21931.79</v>
      </c>
      <c r="N3" s="4">
        <v>3496.47</v>
      </c>
      <c r="O3" s="4" t="s">
        <v>17</v>
      </c>
      <c r="P3" s="4">
        <v>9559.5</v>
      </c>
      <c r="Q3" s="4">
        <v>4718.5600000000004</v>
      </c>
      <c r="R3" s="4">
        <v>5836.87</v>
      </c>
      <c r="S3" s="4" t="s">
        <v>17</v>
      </c>
      <c r="T3" s="4">
        <v>399.05</v>
      </c>
    </row>
    <row r="4" spans="1:20" ht="21.75" customHeight="1" x14ac:dyDescent="0.2">
      <c r="A4" s="12"/>
      <c r="B4" s="21" t="s">
        <v>3</v>
      </c>
      <c r="C4" s="21"/>
      <c r="D4" s="21"/>
      <c r="H4" s="4" t="s">
        <v>22</v>
      </c>
      <c r="I4" s="4" t="s">
        <v>23</v>
      </c>
      <c r="J4" s="4" t="s">
        <v>24</v>
      </c>
    </row>
    <row r="5" spans="1:20" ht="21.75" customHeight="1" x14ac:dyDescent="0.3">
      <c r="A5" s="12" t="s">
        <v>5</v>
      </c>
      <c r="B5" s="14">
        <f>SUM(B6:B9,B10,B14,B18)</f>
        <v>368780.01000000007</v>
      </c>
      <c r="C5" s="14">
        <f t="shared" ref="C5:D5" si="0">SUM(C6:C9,C10,C14,C18)</f>
        <v>175920.99000000002</v>
      </c>
      <c r="D5" s="14">
        <f t="shared" si="0"/>
        <v>192858.99</v>
      </c>
      <c r="E5" s="11"/>
      <c r="F5" s="11"/>
      <c r="G5" s="11"/>
      <c r="H5" s="4">
        <v>368780</v>
      </c>
      <c r="I5" s="4">
        <v>175921</v>
      </c>
      <c r="J5" s="4">
        <v>192859</v>
      </c>
    </row>
    <row r="6" spans="1:20" ht="21.75" customHeight="1" x14ac:dyDescent="0.3">
      <c r="A6" s="6" t="s">
        <v>8</v>
      </c>
      <c r="B6" s="15">
        <v>6131.96</v>
      </c>
      <c r="C6" s="15">
        <v>1434.91</v>
      </c>
      <c r="D6" s="15">
        <v>4697.04</v>
      </c>
      <c r="E6" s="11"/>
      <c r="F6" s="11"/>
      <c r="G6" s="11"/>
      <c r="H6" s="4">
        <v>6131.96</v>
      </c>
      <c r="I6" s="4">
        <v>1434.91</v>
      </c>
      <c r="J6" s="4">
        <v>4697.04</v>
      </c>
    </row>
    <row r="7" spans="1:20" ht="21.75" customHeight="1" x14ac:dyDescent="0.3">
      <c r="A7" s="7" t="s">
        <v>9</v>
      </c>
      <c r="B7" s="15">
        <v>123122.23</v>
      </c>
      <c r="C7" s="15">
        <v>53701.29</v>
      </c>
      <c r="D7" s="15">
        <v>69420.929999999993</v>
      </c>
      <c r="E7" s="11"/>
      <c r="F7" s="11"/>
      <c r="G7" s="11"/>
      <c r="H7" s="4">
        <v>123122.23</v>
      </c>
      <c r="I7" s="4">
        <v>53701.29</v>
      </c>
      <c r="J7" s="4">
        <v>69420.929999999993</v>
      </c>
    </row>
    <row r="8" spans="1:20" ht="21.75" customHeight="1" x14ac:dyDescent="0.3">
      <c r="A8" s="6" t="s">
        <v>6</v>
      </c>
      <c r="B8" s="15">
        <v>89393.94</v>
      </c>
      <c r="C8" s="15">
        <v>46995.24</v>
      </c>
      <c r="D8" s="15">
        <v>42398.71</v>
      </c>
      <c r="E8" s="11"/>
      <c r="F8" s="11"/>
      <c r="G8" s="11"/>
      <c r="H8" s="4">
        <v>89393.94</v>
      </c>
      <c r="I8" s="4">
        <v>46995.24</v>
      </c>
      <c r="J8" s="4">
        <v>42398.71</v>
      </c>
    </row>
    <row r="9" spans="1:20" ht="21.75" customHeight="1" x14ac:dyDescent="0.3">
      <c r="A9" s="8" t="s">
        <v>10</v>
      </c>
      <c r="B9" s="15">
        <v>65220.66</v>
      </c>
      <c r="C9" s="15">
        <v>34820.589999999997</v>
      </c>
      <c r="D9" s="15">
        <v>30400.07</v>
      </c>
      <c r="E9" s="11"/>
      <c r="F9" s="11"/>
      <c r="G9" s="11"/>
      <c r="H9" s="4">
        <v>65220.66</v>
      </c>
      <c r="I9" s="4">
        <v>34820.589999999997</v>
      </c>
      <c r="J9" s="4">
        <v>30400.07</v>
      </c>
    </row>
    <row r="10" spans="1:20" ht="21.75" customHeight="1" x14ac:dyDescent="0.3">
      <c r="A10" s="8" t="s">
        <v>11</v>
      </c>
      <c r="B10" s="13">
        <f>SUM(B11:B13)</f>
        <v>48074.080000000002</v>
      </c>
      <c r="C10" s="13">
        <f t="shared" ref="C10" si="1">SUM(C11:C13)</f>
        <v>22645.82</v>
      </c>
      <c r="D10" s="13">
        <f t="shared" ref="D10" si="2">SUM(D11:D13)</f>
        <v>25428.260000000002</v>
      </c>
      <c r="E10" s="11"/>
      <c r="F10" s="11"/>
      <c r="G10" s="11"/>
      <c r="H10" s="4">
        <v>40759.760000000002</v>
      </c>
      <c r="I10" s="4">
        <v>18827.96</v>
      </c>
      <c r="J10" s="4">
        <v>21931.79</v>
      </c>
    </row>
    <row r="11" spans="1:20" ht="21.75" customHeight="1" x14ac:dyDescent="0.3">
      <c r="A11" s="8" t="s">
        <v>13</v>
      </c>
      <c r="B11" s="15">
        <v>40759.760000000002</v>
      </c>
      <c r="C11" s="15">
        <v>18827.96</v>
      </c>
      <c r="D11" s="15">
        <v>21931.79</v>
      </c>
      <c r="E11" s="11"/>
      <c r="F11" s="11"/>
      <c r="G11" s="11"/>
      <c r="H11" s="4">
        <v>7314.32</v>
      </c>
      <c r="I11" s="4">
        <v>3817.86</v>
      </c>
      <c r="J11" s="4">
        <v>3496.47</v>
      </c>
    </row>
    <row r="12" spans="1:20" ht="21.75" customHeight="1" x14ac:dyDescent="0.3">
      <c r="A12" s="8" t="s">
        <v>14</v>
      </c>
      <c r="B12" s="15">
        <v>7314.32</v>
      </c>
      <c r="C12" s="15">
        <v>3817.86</v>
      </c>
      <c r="D12" s="15">
        <v>3496.47</v>
      </c>
      <c r="E12" s="11"/>
      <c r="F12" s="11"/>
      <c r="G12" s="11"/>
      <c r="H12" s="4" t="s">
        <v>17</v>
      </c>
      <c r="I12" s="4" t="s">
        <v>17</v>
      </c>
      <c r="J12" s="4" t="s">
        <v>17</v>
      </c>
    </row>
    <row r="13" spans="1:20" ht="21.75" customHeight="1" x14ac:dyDescent="0.3">
      <c r="A13" s="8" t="s">
        <v>15</v>
      </c>
      <c r="B13" s="15" t="s">
        <v>17</v>
      </c>
      <c r="C13" s="15" t="s">
        <v>17</v>
      </c>
      <c r="D13" s="15" t="s">
        <v>17</v>
      </c>
      <c r="E13" s="11"/>
      <c r="F13" s="11"/>
      <c r="G13" s="11"/>
      <c r="H13" s="4">
        <v>16937.669999999998</v>
      </c>
      <c r="I13" s="4">
        <v>7378.17</v>
      </c>
      <c r="J13" s="4">
        <v>9559.5</v>
      </c>
    </row>
    <row r="14" spans="1:20" ht="21.75" customHeight="1" x14ac:dyDescent="0.3">
      <c r="A14" s="8" t="s">
        <v>12</v>
      </c>
      <c r="B14" s="13">
        <f>SUM(B15:B17)</f>
        <v>36340.199999999997</v>
      </c>
      <c r="C14" s="13">
        <f t="shared" ref="C14" si="3">SUM(C15:C17)</f>
        <v>16225.259999999998</v>
      </c>
      <c r="D14" s="13">
        <f t="shared" ref="D14" si="4">SUM(D15:D17)</f>
        <v>20114.93</v>
      </c>
      <c r="E14" s="11"/>
      <c r="F14" s="11"/>
      <c r="G14" s="11"/>
      <c r="H14" s="4">
        <v>9870.7000000000007</v>
      </c>
      <c r="I14" s="4">
        <v>5152.13</v>
      </c>
      <c r="J14" s="4">
        <v>4718.5600000000004</v>
      </c>
    </row>
    <row r="15" spans="1:20" ht="21.75" customHeight="1" x14ac:dyDescent="0.3">
      <c r="A15" s="8" t="s">
        <v>18</v>
      </c>
      <c r="B15" s="15">
        <v>16937.669999999998</v>
      </c>
      <c r="C15" s="15">
        <v>7378.17</v>
      </c>
      <c r="D15" s="15">
        <v>9559.5</v>
      </c>
      <c r="E15" s="11"/>
      <c r="F15" s="11"/>
      <c r="G15" s="11"/>
      <c r="H15" s="4">
        <v>9531.83</v>
      </c>
      <c r="I15" s="4">
        <v>3694.96</v>
      </c>
      <c r="J15" s="4">
        <v>5836.87</v>
      </c>
    </row>
    <row r="16" spans="1:20" ht="21.75" customHeight="1" x14ac:dyDescent="0.3">
      <c r="A16" s="8" t="s">
        <v>16</v>
      </c>
      <c r="B16" s="15">
        <v>9870.7000000000007</v>
      </c>
      <c r="C16" s="15">
        <v>5152.13</v>
      </c>
      <c r="D16" s="15">
        <v>4718.5600000000004</v>
      </c>
      <c r="E16" s="11"/>
      <c r="F16" s="11"/>
      <c r="G16" s="11"/>
      <c r="H16" s="4" t="s">
        <v>17</v>
      </c>
      <c r="I16" s="4" t="s">
        <v>17</v>
      </c>
      <c r="J16" s="4" t="s">
        <v>17</v>
      </c>
    </row>
    <row r="17" spans="1:10" ht="21.75" customHeight="1" x14ac:dyDescent="0.3">
      <c r="A17" s="8" t="s">
        <v>15</v>
      </c>
      <c r="B17" s="15">
        <v>9531.83</v>
      </c>
      <c r="C17" s="15">
        <v>3694.96</v>
      </c>
      <c r="D17" s="15">
        <v>5836.87</v>
      </c>
      <c r="E17" s="11"/>
      <c r="F17" s="11"/>
      <c r="G17" s="11"/>
      <c r="H17" s="4">
        <v>496.94</v>
      </c>
      <c r="I17" s="4">
        <v>97.88</v>
      </c>
      <c r="J17" s="4">
        <v>399.05</v>
      </c>
    </row>
    <row r="18" spans="1:10" ht="19.5" x14ac:dyDescent="0.3">
      <c r="A18" s="8" t="s">
        <v>19</v>
      </c>
      <c r="B18" s="15">
        <v>496.94</v>
      </c>
      <c r="C18" s="15">
        <v>97.88</v>
      </c>
      <c r="D18" s="15">
        <v>399.05</v>
      </c>
    </row>
    <row r="19" spans="1:10" ht="21.75" customHeight="1" x14ac:dyDescent="0.2">
      <c r="A19" s="8"/>
      <c r="B19" s="20" t="s">
        <v>4</v>
      </c>
      <c r="C19" s="20"/>
      <c r="D19" s="20"/>
      <c r="H19" s="13"/>
      <c r="I19" s="13"/>
      <c r="J19" s="13"/>
    </row>
    <row r="20" spans="1:10" ht="21.75" customHeight="1" x14ac:dyDescent="0.2">
      <c r="A20" s="12" t="s">
        <v>5</v>
      </c>
      <c r="B20" s="16">
        <f>SUM(B21,B22,B23,B24,B25,B29,B33)</f>
        <v>99.999999999999972</v>
      </c>
      <c r="C20" s="16">
        <f>SUM(C21,C22,C23,C24,C25,C29,C33)</f>
        <v>100</v>
      </c>
      <c r="D20" s="16">
        <f>SUM(D21,D22,D23,D24,D25,D29,D33)</f>
        <v>100.00000000000001</v>
      </c>
    </row>
    <row r="21" spans="1:10" ht="21.75" customHeight="1" x14ac:dyDescent="0.2">
      <c r="A21" s="6" t="s">
        <v>8</v>
      </c>
      <c r="B21" s="17">
        <f>(B6*100)/$B$5</f>
        <v>1.662769085558623</v>
      </c>
      <c r="C21" s="17">
        <f>(C6*100)/$C$5</f>
        <v>0.81565593736142561</v>
      </c>
      <c r="D21" s="17">
        <f>(D6*100)/$D$5</f>
        <v>2.4354788957465763</v>
      </c>
    </row>
    <row r="22" spans="1:10" ht="21.75" customHeight="1" x14ac:dyDescent="0.2">
      <c r="A22" s="7" t="s">
        <v>9</v>
      </c>
      <c r="B22" s="17">
        <f>(B7*100)/$B$5</f>
        <v>33.386362238018265</v>
      </c>
      <c r="C22" s="17">
        <f>(C7*100)/$C$5</f>
        <v>30.525800247031349</v>
      </c>
      <c r="D22" s="17">
        <f>(D7*100)/$D$5</f>
        <v>35.995693019029083</v>
      </c>
    </row>
    <row r="23" spans="1:10" ht="21.75" customHeight="1" x14ac:dyDescent="0.2">
      <c r="A23" s="6" t="s">
        <v>6</v>
      </c>
      <c r="B23" s="17">
        <f>(B8*100)/$B$5</f>
        <v>24.240451644870877</v>
      </c>
      <c r="C23" s="17">
        <f>(C8*100)/$C$5</f>
        <v>26.713833295276473</v>
      </c>
      <c r="D23" s="17">
        <f>(D8*100)/$D$5</f>
        <v>21.984305735501366</v>
      </c>
    </row>
    <row r="24" spans="1:10" ht="21.75" customHeight="1" x14ac:dyDescent="0.2">
      <c r="A24" s="8" t="s">
        <v>10</v>
      </c>
      <c r="B24" s="17">
        <f>(B9*100)/$B$5</f>
        <v>17.685519342547874</v>
      </c>
      <c r="C24" s="17">
        <f>(C9*100)/$C$5</f>
        <v>19.793311758875387</v>
      </c>
      <c r="D24" s="17">
        <f>(D9*100)/$D$5</f>
        <v>15.76284828620123</v>
      </c>
    </row>
    <row r="25" spans="1:10" ht="21.75" customHeight="1" x14ac:dyDescent="0.2">
      <c r="A25" s="8" t="s">
        <v>11</v>
      </c>
      <c r="B25" s="17">
        <f>SUM(B26:B28)</f>
        <v>13.035977736428825</v>
      </c>
      <c r="C25" s="17">
        <f t="shared" ref="C25:D25" si="5">SUM(C26:C28)</f>
        <v>12.872722010034161</v>
      </c>
      <c r="D25" s="17">
        <f t="shared" si="5"/>
        <v>13.184897421686177</v>
      </c>
    </row>
    <row r="26" spans="1:10" ht="21.75" customHeight="1" x14ac:dyDescent="0.2">
      <c r="A26" s="8" t="s">
        <v>13</v>
      </c>
      <c r="B26" s="17">
        <f t="shared" ref="B26:B33" si="6">(B11*100)/$B$5</f>
        <v>11.052594743408134</v>
      </c>
      <c r="C26" s="17">
        <f t="shared" ref="C26:C33" si="7">(C11*100)/$C$5</f>
        <v>10.702509120713792</v>
      </c>
      <c r="D26" s="17">
        <f t="shared" ref="D26:D33" si="8">(D11*100)/$D$5</f>
        <v>11.371930341437546</v>
      </c>
    </row>
    <row r="27" spans="1:10" ht="21.75" customHeight="1" x14ac:dyDescent="0.2">
      <c r="A27" s="8" t="s">
        <v>14</v>
      </c>
      <c r="B27" s="17">
        <f t="shared" si="6"/>
        <v>1.9833829930206897</v>
      </c>
      <c r="C27" s="17">
        <f t="shared" si="7"/>
        <v>2.17021288932037</v>
      </c>
      <c r="D27" s="17">
        <f t="shared" si="8"/>
        <v>1.8129670802486315</v>
      </c>
    </row>
    <row r="28" spans="1:10" ht="21.75" customHeight="1" x14ac:dyDescent="0.2">
      <c r="A28" s="8" t="s">
        <v>15</v>
      </c>
      <c r="B28" s="17" t="s">
        <v>17</v>
      </c>
      <c r="C28" s="17" t="s">
        <v>17</v>
      </c>
      <c r="D28" s="17" t="s">
        <v>17</v>
      </c>
    </row>
    <row r="29" spans="1:10" ht="21.75" customHeight="1" x14ac:dyDescent="0.2">
      <c r="A29" s="8" t="s">
        <v>12</v>
      </c>
      <c r="B29" s="17">
        <f>SUM(B30:B32)</f>
        <v>9.8541675293083255</v>
      </c>
      <c r="C29" s="17">
        <f t="shared" si="7"/>
        <v>9.2230381377458119</v>
      </c>
      <c r="D29" s="17">
        <f t="shared" si="8"/>
        <v>10.429863808785891</v>
      </c>
    </row>
    <row r="30" spans="1:10" ht="21.75" customHeight="1" x14ac:dyDescent="0.2">
      <c r="A30" s="8" t="s">
        <v>18</v>
      </c>
      <c r="B30" s="17">
        <f t="shared" si="6"/>
        <v>4.5928926570613182</v>
      </c>
      <c r="C30" s="17">
        <f t="shared" si="7"/>
        <v>4.1940248289871489</v>
      </c>
      <c r="D30" s="17">
        <f t="shared" si="8"/>
        <v>4.9567303033164283</v>
      </c>
    </row>
    <row r="31" spans="1:10" ht="21.75" customHeight="1" x14ac:dyDescent="0.2">
      <c r="A31" s="8" t="s">
        <v>16</v>
      </c>
      <c r="B31" s="17">
        <f t="shared" si="6"/>
        <v>2.6765821715770328</v>
      </c>
      <c r="C31" s="17">
        <f t="shared" si="7"/>
        <v>2.9286613268831645</v>
      </c>
      <c r="D31" s="17">
        <f t="shared" si="8"/>
        <v>2.446637307392308</v>
      </c>
    </row>
    <row r="32" spans="1:10" ht="21.75" customHeight="1" x14ac:dyDescent="0.2">
      <c r="A32" s="8" t="s">
        <v>15</v>
      </c>
      <c r="B32" s="19">
        <f t="shared" si="6"/>
        <v>2.5846927006699736</v>
      </c>
      <c r="C32" s="19">
        <f t="shared" si="7"/>
        <v>2.1003519818754999</v>
      </c>
      <c r="D32" s="19">
        <f t="shared" si="8"/>
        <v>3.026496198077155</v>
      </c>
    </row>
    <row r="33" spans="1:4" ht="19.5" x14ac:dyDescent="0.2">
      <c r="A33" s="9" t="s">
        <v>19</v>
      </c>
      <c r="B33" s="18">
        <f t="shared" si="6"/>
        <v>0.13475242326719389</v>
      </c>
      <c r="C33" s="18">
        <f t="shared" si="7"/>
        <v>5.5638613675377785E-2</v>
      </c>
      <c r="D33" s="18">
        <f t="shared" si="8"/>
        <v>0.2069128330496805</v>
      </c>
    </row>
    <row r="34" spans="1:4" ht="21.75" hidden="1" customHeight="1" x14ac:dyDescent="0.2">
      <c r="A34" s="4" t="s">
        <v>21</v>
      </c>
    </row>
    <row r="35" spans="1:4" ht="21.75" customHeight="1" x14ac:dyDescent="0.3">
      <c r="A35" s="10" t="s">
        <v>25</v>
      </c>
    </row>
  </sheetData>
  <mergeCells count="2">
    <mergeCell ref="B19:D19"/>
    <mergeCell ref="B4:D4"/>
  </mergeCells>
  <pageMargins left="0.98425196850393704" right="0.78740157480314965" top="0.59055118110236227" bottom="0.39370078740157483" header="0.51181102362204722" footer="0.51181102362204722"/>
  <pageSetup paperSize="9" orientation="portrait" r:id="rId1"/>
  <ignoredErrors>
    <ignoredError sqref="B14:C14" formulaRange="1"/>
    <ignoredError sqref="B25:D25 B2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ตาราง 2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2016-05-11T07:27:56Z</cp:lastPrinted>
  <dcterms:created xsi:type="dcterms:W3CDTF">2012-12-19T02:22:22Z</dcterms:created>
  <dcterms:modified xsi:type="dcterms:W3CDTF">2019-04-11T09:06:44Z</dcterms:modified>
</cp:coreProperties>
</file>