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รายงานสถิติจังหวัด 2563\รายงานสถิติ 2563\Template\ตารางสถิติแยกSheet\"/>
    </mc:Choice>
  </mc:AlternateContent>
  <xr:revisionPtr revIDLastSave="0" documentId="8_{4C6A5AC5-E0E6-499B-8375-13A96A878528}" xr6:coauthVersionLast="45" xr6:coauthVersionMax="45" xr10:uidLastSave="{00000000-0000-0000-0000-000000000000}"/>
  <bookViews>
    <workbookView xWindow="-120" yWindow="-120" windowWidth="21840" windowHeight="13140" xr2:uid="{E527DB05-F576-402C-8B1F-8473B70B63B2}"/>
  </bookViews>
  <sheets>
    <sheet name="T-1.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8" i="1" l="1"/>
  <c r="K7" i="1" s="1"/>
  <c r="L8" i="1"/>
  <c r="L7" i="1" s="1"/>
  <c r="M8" i="1"/>
  <c r="M7" i="1" s="1"/>
  <c r="K9" i="1"/>
  <c r="L9" i="1"/>
  <c r="M9" i="1"/>
  <c r="K10" i="1"/>
  <c r="L10" i="1"/>
  <c r="M10" i="1"/>
  <c r="K16" i="1"/>
  <c r="L16" i="1"/>
  <c r="M16" i="1"/>
  <c r="K20" i="1"/>
  <c r="L20" i="1"/>
  <c r="M20" i="1"/>
  <c r="K34" i="1"/>
  <c r="L34" i="1"/>
  <c r="M34" i="1"/>
  <c r="K39" i="1"/>
  <c r="L39" i="1"/>
  <c r="M39" i="1"/>
  <c r="K43" i="1"/>
  <c r="L43" i="1"/>
  <c r="M43" i="1"/>
</calcChain>
</file>

<file path=xl/sharedStrings.xml><?xml version="1.0" encoding="utf-8"?>
<sst xmlns="http://schemas.openxmlformats.org/spreadsheetml/2006/main" count="114" uniqueCount="64">
  <si>
    <t xml:space="preserve">    Source:  Department of Provinical Administration, Ministry of Interior</t>
  </si>
  <si>
    <t xml:space="preserve">      ที่มา:  กรมการปกครอง กระทรวงมหาดไทย</t>
  </si>
  <si>
    <t>Non-municipal area</t>
  </si>
  <si>
    <t>นอกเขตเทศบาล</t>
  </si>
  <si>
    <t>Na Lao Subdistrict Municipality</t>
  </si>
  <si>
    <t>เทศบาลตำบลนาเหล่า</t>
  </si>
  <si>
    <t>Na Wang District</t>
  </si>
  <si>
    <t>อำเภอนาวัง</t>
  </si>
  <si>
    <t>Suwannakhuha Subdistrict Municipality</t>
  </si>
  <si>
    <t>เทศบาลตำบลสุวรรณคูหา</t>
  </si>
  <si>
    <t>Ban Khok Subdistrict Municipality</t>
  </si>
  <si>
    <t>เทศบาลตำบลบ้านโคก</t>
  </si>
  <si>
    <t>Suwannakhuha District</t>
  </si>
  <si>
    <t>อำเภอสุวรรณคูหา</t>
  </si>
  <si>
    <t>Yanglo Subdistrict Municipality</t>
  </si>
  <si>
    <t>เทศบาลตำบลยางหล่อ</t>
  </si>
  <si>
    <t>Non Sung Plueai Subdistrict Municipality</t>
  </si>
  <si>
    <t>เทศบาลตำบลโนนสูงเปลือย</t>
  </si>
  <si>
    <t>Chom Thong Subdistrict Municipality</t>
  </si>
  <si>
    <t>เทศบาลตำบลจอมทอง</t>
  </si>
  <si>
    <t>Si Bun Rueang District</t>
  </si>
  <si>
    <t>อำเภอศรีบุญเรือง</t>
  </si>
  <si>
    <t>Female</t>
  </si>
  <si>
    <t>Male</t>
  </si>
  <si>
    <t>Total</t>
  </si>
  <si>
    <t>หญิง</t>
  </si>
  <si>
    <t>ชาย</t>
  </si>
  <si>
    <t>รวม</t>
  </si>
  <si>
    <t>District and Administration Zone</t>
  </si>
  <si>
    <t>2562 (2019)</t>
  </si>
  <si>
    <t>2561 (2018)</t>
  </si>
  <si>
    <t>2560 (2017)</t>
  </si>
  <si>
    <t xml:space="preserve">              อำเภอ และ              เขตการปกครอง</t>
  </si>
  <si>
    <t>Population from Registration Record by Sex, Administration Zone and District: 2017 - 2019 (Cont.)</t>
  </si>
  <si>
    <t>Table</t>
  </si>
  <si>
    <t>ประชากรจากการทะเบียน จำแนกตามเพศ เขตการปกครอง เป็นรายอำเภอ พ.ศ. 2560 - 2562 (ต่อ)</t>
  </si>
  <si>
    <t>ตาราง</t>
  </si>
  <si>
    <t>Non Sang Subdistrict Municipality</t>
  </si>
  <si>
    <t>เทศบาลตำบลโนนสัง</t>
  </si>
  <si>
    <t>Kut Du Subdistrict Municipality</t>
  </si>
  <si>
    <t>เทศบาลตำบลกุดดู่</t>
  </si>
  <si>
    <t>Non Sang District</t>
  </si>
  <si>
    <t>อำเภอโนนสัง</t>
  </si>
  <si>
    <t>Na Klang Subdistrict Municipality</t>
  </si>
  <si>
    <t>เทศบาลตำบลนากลาง</t>
  </si>
  <si>
    <t>Kut Din Jee Subdistrict Municipality</t>
  </si>
  <si>
    <t>เทศบาลตำบลกุดดินจี่</t>
  </si>
  <si>
    <t>Na Klang District</t>
  </si>
  <si>
    <t>อำเภอนากลาง</t>
  </si>
  <si>
    <t>Hua Na Subdistrict Municipality</t>
  </si>
  <si>
    <t>เทศบาลตำบลหัวนา</t>
  </si>
  <si>
    <t>Na Mafuang Subdistrict Municipality</t>
  </si>
  <si>
    <t>เทศบาลตำบลนามะเฟือง</t>
  </si>
  <si>
    <t>Na Kham Hai Subdistrict Municipality</t>
  </si>
  <si>
    <t>เทศบาลตำบลนาคำไฮ</t>
  </si>
  <si>
    <t>Nong Bua Lam Phu Town Municipality</t>
  </si>
  <si>
    <t>เทศบาลเมืองหนองบัวลำภู</t>
  </si>
  <si>
    <t>Mueang Nong Bua Lam Phu District</t>
  </si>
  <si>
    <t>อำเภอเมืองหนองบัวลำภู</t>
  </si>
  <si>
    <t>Municipal area</t>
  </si>
  <si>
    <t>ในเขตเทศบาล</t>
  </si>
  <si>
    <t>รวมยอด</t>
  </si>
  <si>
    <t>Population from Registration Record by Sex, Administration Zone and District: 2017 - 2019</t>
  </si>
  <si>
    <t>ประชากรจากการทะเบียน จำแนกตามเพศ เขตการปกครอง เป็นรายอำเภอ พ.ศ. 2560 - 2562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</si>
</sst>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3"/>
      <color theme="1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3" fontId="3" fillId="0" borderId="4" xfId="0" applyNumberFormat="1" applyFont="1" applyBorder="1" applyAlignment="1">
      <alignment vertical="center"/>
    </xf>
    <xf numFmtId="3" fontId="4" fillId="0" borderId="0" xfId="0" applyNumberFormat="1" applyFont="1" applyAlignment="1">
      <alignment horizontal="right" vertical="center" wrapText="1"/>
    </xf>
    <xf numFmtId="3" fontId="4" fillId="0" borderId="4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6" fillId="0" borderId="4" xfId="0" applyNumberFormat="1" applyFont="1" applyBorder="1" applyAlignment="1">
      <alignment vertical="center"/>
    </xf>
    <xf numFmtId="3" fontId="7" fillId="0" borderId="0" xfId="0" applyNumberFormat="1" applyFont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/>
    </xf>
    <xf numFmtId="3" fontId="6" fillId="0" borderId="5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3" fontId="4" fillId="0" borderId="15" xfId="0" applyNumberFormat="1" applyFont="1" applyBorder="1" applyAlignment="1">
      <alignment horizontal="right" vertical="center" wrapText="1"/>
    </xf>
    <xf numFmtId="3" fontId="4" fillId="0" borderId="16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/>
    </xf>
    <xf numFmtId="3" fontId="7" fillId="0" borderId="15" xfId="0" applyNumberFormat="1" applyFont="1" applyBorder="1" applyAlignment="1">
      <alignment horizontal="right" vertical="center" wrapText="1"/>
    </xf>
    <xf numFmtId="3" fontId="7" fillId="0" borderId="16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3" fontId="5" fillId="0" borderId="4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vertical="center"/>
    </xf>
    <xf numFmtId="3" fontId="7" fillId="0" borderId="17" xfId="0" applyNumberFormat="1" applyFont="1" applyBorder="1" applyAlignment="1">
      <alignment horizontal="right" vertical="center" wrapText="1"/>
    </xf>
    <xf numFmtId="3" fontId="7" fillId="0" borderId="18" xfId="0" applyNumberFormat="1" applyFont="1" applyBorder="1" applyAlignment="1">
      <alignment horizontal="righ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409575</xdr:colOff>
      <xdr:row>10</xdr:row>
      <xdr:rowOff>152400</xdr:rowOff>
    </xdr:from>
    <xdr:to>
      <xdr:col>26</xdr:col>
      <xdr:colOff>47625</xdr:colOff>
      <xdr:row>17</xdr:row>
      <xdr:rowOff>171450</xdr:rowOff>
    </xdr:to>
    <xdr:sp macro="" textlink="">
      <xdr:nvSpPr>
        <xdr:cNvPr id="2" name="คำบรรยายภาพแบบสี่เหลี่ยมมุมมน 5">
          <a:extLst>
            <a:ext uri="{FF2B5EF4-FFF2-40B4-BE49-F238E27FC236}">
              <a16:creationId xmlns:a16="http://schemas.microsoft.com/office/drawing/2014/main" id="{54251F01-7B1F-46E9-B63D-7CD956B45BC4}"/>
            </a:ext>
          </a:extLst>
        </xdr:cNvPr>
        <xdr:cNvSpPr/>
      </xdr:nvSpPr>
      <xdr:spPr bwMode="auto">
        <a:xfrm>
          <a:off x="13211175" y="2914650"/>
          <a:ext cx="2686050" cy="1952625"/>
        </a:xfrm>
        <a:prstGeom prst="wedgeRoundRectCallout">
          <a:avLst>
            <a:gd name="adj1" fmla="val -60833"/>
            <a:gd name="adj2" fmla="val -62460"/>
            <a:gd name="adj3" fmla="val 16667"/>
          </a:avLst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square" lIns="18288" tIns="0" rIns="0" bIns="0" rtlCol="0" anchor="t" anchorCtr="0" upright="1"/>
        <a:lstStyle/>
        <a:p>
          <a:pPr algn="l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-รวมยอด เป็นการนำเสนอข้อมูลประชากรในเขตเทศบาลและนอกเขตเทศบาล</a:t>
          </a:r>
        </a:p>
        <a:p>
          <a:pPr algn="l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-อำเภอเมือง และอำเภออื่น ๆ ให้นำเสนอข้อมูลในเขตเทศบาลและนอกเขตเทศบาล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 โดยข้อมูลในเขตเทศบาลให้ระบุข้อมูลเทศบาลทุกเทศบาลที่อยู่ในเขตเทศบาล</a:t>
          </a:r>
          <a:endParaRPr lang="th-TH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14</xdr:col>
      <xdr:colOff>1704975</xdr:colOff>
      <xdr:row>0</xdr:row>
      <xdr:rowOff>28576</xdr:rowOff>
    </xdr:from>
    <xdr:to>
      <xdr:col>16</xdr:col>
      <xdr:colOff>247650</xdr:colOff>
      <xdr:row>3</xdr:row>
      <xdr:rowOff>76202</xdr:rowOff>
    </xdr:to>
    <xdr:grpSp>
      <xdr:nvGrpSpPr>
        <xdr:cNvPr id="3" name="Group 16">
          <a:extLst>
            <a:ext uri="{FF2B5EF4-FFF2-40B4-BE49-F238E27FC236}">
              <a16:creationId xmlns:a16="http://schemas.microsoft.com/office/drawing/2014/main" id="{BDAC85BF-49A4-4F06-8A8F-10A54231111A}"/>
            </a:ext>
          </a:extLst>
        </xdr:cNvPr>
        <xdr:cNvGrpSpPr/>
      </xdr:nvGrpSpPr>
      <xdr:grpSpPr>
        <a:xfrm>
          <a:off x="9429750" y="28576"/>
          <a:ext cx="552450" cy="600076"/>
          <a:chOff x="9906000" y="1885951"/>
          <a:chExt cx="476250" cy="600076"/>
        </a:xfrm>
      </xdr:grpSpPr>
      <xdr:sp macro="" textlink="">
        <xdr:nvSpPr>
          <xdr:cNvPr id="4" name="Chevron 14">
            <a:extLst>
              <a:ext uri="{FF2B5EF4-FFF2-40B4-BE49-F238E27FC236}">
                <a16:creationId xmlns:a16="http://schemas.microsoft.com/office/drawing/2014/main" id="{888BC635-3A50-498E-82C8-195FE597C58F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15">
            <a:extLst>
              <a:ext uri="{FF2B5EF4-FFF2-40B4-BE49-F238E27FC236}">
                <a16:creationId xmlns:a16="http://schemas.microsoft.com/office/drawing/2014/main" id="{FA97B17E-00B1-4D0A-ABED-CFA18697ED43}"/>
              </a:ext>
            </a:extLst>
          </xdr:cNvPr>
          <xdr:cNvSpPr txBox="1"/>
        </xdr:nvSpPr>
        <xdr:spPr>
          <a:xfrm rot="5400000">
            <a:off x="9960764" y="2021690"/>
            <a:ext cx="32385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6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009A5-D882-4995-8992-791186F0E4D5}">
  <dimension ref="A1:O49"/>
  <sheetViews>
    <sheetView showGridLines="0" tabSelected="1" topLeftCell="A21" workbookViewId="0">
      <selection activeCell="L27" sqref="L27"/>
    </sheetView>
  </sheetViews>
  <sheetFormatPr defaultRowHeight="18.75" x14ac:dyDescent="0.5"/>
  <cols>
    <col min="1" max="1" width="1.5703125" style="2" customWidth="1"/>
    <col min="2" max="2" width="5.5703125" style="1" customWidth="1"/>
    <col min="3" max="3" width="4.5703125" style="1" customWidth="1"/>
    <col min="4" max="4" width="9.85546875" style="1" customWidth="1"/>
    <col min="5" max="12" width="10.28515625" style="1" customWidth="1"/>
    <col min="13" max="13" width="10" style="1" customWidth="1"/>
    <col min="14" max="14" width="2" style="1" customWidth="1"/>
    <col min="15" max="15" width="28.28515625" style="1" customWidth="1"/>
    <col min="16" max="16" width="1.85546875" style="1" customWidth="1"/>
    <col min="17" max="17" width="4.140625" style="1" customWidth="1"/>
    <col min="18" max="16384" width="9.140625" style="1"/>
  </cols>
  <sheetData>
    <row r="1" spans="1:15" s="43" customFormat="1" x14ac:dyDescent="0.5">
      <c r="A1" s="45"/>
      <c r="B1" s="43" t="s">
        <v>36</v>
      </c>
      <c r="C1" s="44">
        <v>1.2</v>
      </c>
      <c r="D1" s="43" t="s">
        <v>63</v>
      </c>
    </row>
    <row r="2" spans="1:15" s="14" customFormat="1" x14ac:dyDescent="0.5">
      <c r="A2" s="18"/>
      <c r="B2" s="43" t="s">
        <v>34</v>
      </c>
      <c r="C2" s="44">
        <v>1.2</v>
      </c>
      <c r="D2" s="43" t="s">
        <v>62</v>
      </c>
    </row>
    <row r="3" spans="1:15" s="1" customFormat="1" ht="6" customHeight="1" x14ac:dyDescent="0.5">
      <c r="A3" s="2"/>
    </row>
    <row r="4" spans="1:15" s="5" customFormat="1" ht="23.25" customHeight="1" x14ac:dyDescent="0.5">
      <c r="A4" s="42" t="s">
        <v>32</v>
      </c>
      <c r="B4" s="42"/>
      <c r="C4" s="42"/>
      <c r="D4" s="41"/>
      <c r="E4" s="39" t="s">
        <v>31</v>
      </c>
      <c r="F4" s="39"/>
      <c r="G4" s="38"/>
      <c r="H4" s="40" t="s">
        <v>30</v>
      </c>
      <c r="I4" s="39"/>
      <c r="J4" s="38"/>
      <c r="K4" s="40" t="s">
        <v>29</v>
      </c>
      <c r="L4" s="39"/>
      <c r="M4" s="38"/>
      <c r="N4" s="37" t="s">
        <v>28</v>
      </c>
      <c r="O4" s="36"/>
    </row>
    <row r="5" spans="1:15" s="5" customFormat="1" ht="18" customHeight="1" x14ac:dyDescent="0.5">
      <c r="A5" s="35"/>
      <c r="B5" s="35"/>
      <c r="C5" s="35"/>
      <c r="D5" s="34"/>
      <c r="E5" s="30" t="s">
        <v>27</v>
      </c>
      <c r="F5" s="31" t="s">
        <v>26</v>
      </c>
      <c r="G5" s="33" t="s">
        <v>25</v>
      </c>
      <c r="H5" s="30" t="s">
        <v>27</v>
      </c>
      <c r="I5" s="31" t="s">
        <v>26</v>
      </c>
      <c r="J5" s="30" t="s">
        <v>25</v>
      </c>
      <c r="K5" s="32" t="s">
        <v>27</v>
      </c>
      <c r="L5" s="31" t="s">
        <v>26</v>
      </c>
      <c r="M5" s="30" t="s">
        <v>25</v>
      </c>
      <c r="N5" s="29"/>
      <c r="O5" s="28"/>
    </row>
    <row r="6" spans="1:15" s="5" customFormat="1" ht="16.5" customHeight="1" x14ac:dyDescent="0.5">
      <c r="A6" s="27"/>
      <c r="B6" s="27"/>
      <c r="C6" s="27"/>
      <c r="D6" s="26"/>
      <c r="E6" s="23" t="s">
        <v>24</v>
      </c>
      <c r="F6" s="24" t="s">
        <v>23</v>
      </c>
      <c r="G6" s="25" t="s">
        <v>22</v>
      </c>
      <c r="H6" s="23" t="s">
        <v>24</v>
      </c>
      <c r="I6" s="24" t="s">
        <v>23</v>
      </c>
      <c r="J6" s="23" t="s">
        <v>22</v>
      </c>
      <c r="K6" s="24" t="s">
        <v>24</v>
      </c>
      <c r="L6" s="24" t="s">
        <v>23</v>
      </c>
      <c r="M6" s="23" t="s">
        <v>22</v>
      </c>
      <c r="N6" s="22"/>
      <c r="O6" s="21"/>
    </row>
    <row r="7" spans="1:15" s="13" customFormat="1" ht="19.5" customHeight="1" x14ac:dyDescent="0.5">
      <c r="A7" s="56" t="s">
        <v>61</v>
      </c>
      <c r="B7" s="56"/>
      <c r="C7" s="56"/>
      <c r="D7" s="56"/>
      <c r="E7" s="59">
        <v>511641</v>
      </c>
      <c r="F7" s="59">
        <v>256009</v>
      </c>
      <c r="G7" s="59">
        <v>255632</v>
      </c>
      <c r="H7" s="59">
        <v>512117</v>
      </c>
      <c r="I7" s="58">
        <v>255942</v>
      </c>
      <c r="J7" s="16">
        <v>256175</v>
      </c>
      <c r="K7" s="57">
        <f>SUM(K8:K9)</f>
        <v>512780</v>
      </c>
      <c r="L7" s="57">
        <f>SUM(L8:L9)</f>
        <v>256221</v>
      </c>
      <c r="M7" s="57">
        <f>SUM(M8:M9)</f>
        <v>256559</v>
      </c>
      <c r="N7" s="56" t="s">
        <v>24</v>
      </c>
      <c r="O7" s="56"/>
    </row>
    <row r="8" spans="1:15" s="13" customFormat="1" ht="20.25" customHeight="1" x14ac:dyDescent="0.5">
      <c r="B8" s="18" t="s">
        <v>60</v>
      </c>
      <c r="C8" s="14"/>
      <c r="D8" s="14"/>
      <c r="E8" s="50">
        <v>112875</v>
      </c>
      <c r="F8" s="50">
        <v>55521</v>
      </c>
      <c r="G8" s="50">
        <v>57354</v>
      </c>
      <c r="H8" s="50">
        <v>112631</v>
      </c>
      <c r="I8" s="49">
        <v>55230</v>
      </c>
      <c r="J8" s="16">
        <v>57401</v>
      </c>
      <c r="K8" s="15">
        <f>SUM(K11:K14,K17:K18,K21:K22,K35:K37,K40:K41,K44)</f>
        <v>136027</v>
      </c>
      <c r="L8" s="15">
        <f>SUM(L11:L14,L17:L18,L21:L22,L35:L37,L40:L41,L44)</f>
        <v>67028</v>
      </c>
      <c r="M8" s="15">
        <f>SUM(M11:M14,M17:M18,M21:M22,M35:M37,M40:M41,M44)</f>
        <v>68999</v>
      </c>
      <c r="N8" s="14"/>
      <c r="O8" s="14" t="s">
        <v>59</v>
      </c>
    </row>
    <row r="9" spans="1:15" s="13" customFormat="1" ht="20.25" customHeight="1" x14ac:dyDescent="0.5">
      <c r="B9" s="18" t="s">
        <v>3</v>
      </c>
      <c r="C9" s="14"/>
      <c r="D9" s="14"/>
      <c r="E9" s="50">
        <v>398766</v>
      </c>
      <c r="F9" s="50">
        <v>200488</v>
      </c>
      <c r="G9" s="50">
        <v>198278</v>
      </c>
      <c r="H9" s="50">
        <v>399486</v>
      </c>
      <c r="I9" s="49">
        <v>200712</v>
      </c>
      <c r="J9" s="16">
        <v>198774</v>
      </c>
      <c r="K9" s="15">
        <f>SUM(K15,K19,K23,K38,K42,K45)</f>
        <v>376753</v>
      </c>
      <c r="L9" s="15">
        <f>SUM(L15,L19,L23,L38,L42,L45)</f>
        <v>189193</v>
      </c>
      <c r="M9" s="15">
        <f>SUM(M15,M19,M23,M38,M42,M45)</f>
        <v>187560</v>
      </c>
      <c r="N9" s="14"/>
      <c r="O9" s="14" t="s">
        <v>2</v>
      </c>
    </row>
    <row r="10" spans="1:15" s="13" customFormat="1" ht="20.25" customHeight="1" x14ac:dyDescent="0.5">
      <c r="A10" s="18" t="s">
        <v>58</v>
      </c>
      <c r="B10" s="14"/>
      <c r="C10" s="14"/>
      <c r="D10" s="14"/>
      <c r="E10" s="50">
        <v>136301</v>
      </c>
      <c r="F10" s="50">
        <v>67953</v>
      </c>
      <c r="G10" s="50">
        <v>68348</v>
      </c>
      <c r="H10" s="50">
        <v>136577</v>
      </c>
      <c r="I10" s="49">
        <v>68031</v>
      </c>
      <c r="J10" s="16">
        <v>68546</v>
      </c>
      <c r="K10" s="55">
        <f>SUM(K11:K15)</f>
        <v>136945</v>
      </c>
      <c r="L10" s="55">
        <f>SUM(L11:L15)</f>
        <v>68193</v>
      </c>
      <c r="M10" s="55">
        <f>SUM(M11:M15)</f>
        <v>68752</v>
      </c>
      <c r="N10" s="13" t="s">
        <v>57</v>
      </c>
    </row>
    <row r="11" spans="1:15" s="5" customFormat="1" ht="20.25" customHeight="1" x14ac:dyDescent="0.5">
      <c r="A11" s="4" t="s">
        <v>56</v>
      </c>
      <c r="B11" s="3"/>
      <c r="C11" s="3"/>
      <c r="D11" s="3"/>
      <c r="E11" s="47">
        <v>21613</v>
      </c>
      <c r="F11" s="47">
        <v>10441</v>
      </c>
      <c r="G11" s="47">
        <v>11172</v>
      </c>
      <c r="H11" s="47">
        <v>21779</v>
      </c>
      <c r="I11" s="46">
        <v>10477</v>
      </c>
      <c r="J11" s="11">
        <v>11302</v>
      </c>
      <c r="K11" s="10">
        <v>21819</v>
      </c>
      <c r="L11" s="10">
        <v>10508</v>
      </c>
      <c r="M11" s="10">
        <v>11311</v>
      </c>
      <c r="N11" s="5" t="s">
        <v>55</v>
      </c>
    </row>
    <row r="12" spans="1:15" s="5" customFormat="1" ht="20.25" customHeight="1" x14ac:dyDescent="0.5">
      <c r="A12" s="4" t="s">
        <v>54</v>
      </c>
      <c r="B12" s="3"/>
      <c r="C12" s="3"/>
      <c r="D12" s="3"/>
      <c r="E12" s="47">
        <v>5050</v>
      </c>
      <c r="F12" s="47">
        <v>2528</v>
      </c>
      <c r="G12" s="47">
        <v>2522</v>
      </c>
      <c r="H12" s="47">
        <v>5021</v>
      </c>
      <c r="I12" s="46">
        <v>2500</v>
      </c>
      <c r="J12" s="11">
        <v>2521</v>
      </c>
      <c r="K12" s="10">
        <v>5011</v>
      </c>
      <c r="L12" s="10">
        <v>2501</v>
      </c>
      <c r="M12" s="10">
        <v>2510</v>
      </c>
      <c r="N12" s="5" t="s">
        <v>53</v>
      </c>
    </row>
    <row r="13" spans="1:15" s="5" customFormat="1" ht="20.25" customHeight="1" x14ac:dyDescent="0.5">
      <c r="A13" s="4" t="s">
        <v>52</v>
      </c>
      <c r="B13" s="3"/>
      <c r="C13" s="3"/>
      <c r="D13" s="3"/>
      <c r="E13" s="47">
        <v>4112</v>
      </c>
      <c r="F13" s="47">
        <v>1984</v>
      </c>
      <c r="G13" s="47">
        <v>2128</v>
      </c>
      <c r="H13" s="47">
        <v>4126</v>
      </c>
      <c r="I13" s="46">
        <v>1993</v>
      </c>
      <c r="J13" s="11">
        <v>2133</v>
      </c>
      <c r="K13" s="10">
        <v>4157</v>
      </c>
      <c r="L13" s="10">
        <v>2011</v>
      </c>
      <c r="M13" s="10">
        <v>2146</v>
      </c>
      <c r="N13" s="5" t="s">
        <v>51</v>
      </c>
      <c r="O13" s="54"/>
    </row>
    <row r="14" spans="1:15" s="5" customFormat="1" ht="20.25" customHeight="1" x14ac:dyDescent="0.5">
      <c r="A14" s="4" t="s">
        <v>50</v>
      </c>
      <c r="B14" s="3"/>
      <c r="C14" s="3"/>
      <c r="D14" s="3"/>
      <c r="E14" s="47">
        <v>3701</v>
      </c>
      <c r="F14" s="47">
        <v>1863</v>
      </c>
      <c r="G14" s="47">
        <v>1838</v>
      </c>
      <c r="H14" s="47">
        <v>3703</v>
      </c>
      <c r="I14" s="46">
        <v>1866</v>
      </c>
      <c r="J14" s="11">
        <v>1837</v>
      </c>
      <c r="K14" s="10">
        <v>3677</v>
      </c>
      <c r="L14" s="10">
        <v>1849</v>
      </c>
      <c r="M14" s="10">
        <v>1828</v>
      </c>
      <c r="N14" s="3" t="s">
        <v>49</v>
      </c>
      <c r="O14" s="51"/>
    </row>
    <row r="15" spans="1:15" s="5" customFormat="1" ht="20.25" customHeight="1" x14ac:dyDescent="0.5">
      <c r="A15" s="4" t="s">
        <v>3</v>
      </c>
      <c r="B15" s="3"/>
      <c r="C15" s="3"/>
      <c r="D15" s="3"/>
      <c r="E15" s="47">
        <v>101825</v>
      </c>
      <c r="F15" s="47">
        <v>51137</v>
      </c>
      <c r="G15" s="47">
        <v>50688</v>
      </c>
      <c r="H15" s="47">
        <v>101948</v>
      </c>
      <c r="I15" s="46">
        <v>51195</v>
      </c>
      <c r="J15" s="11">
        <v>50753</v>
      </c>
      <c r="K15" s="10">
        <v>102281</v>
      </c>
      <c r="L15" s="10">
        <v>51324</v>
      </c>
      <c r="M15" s="10">
        <v>50957</v>
      </c>
      <c r="N15" s="3" t="s">
        <v>2</v>
      </c>
      <c r="O15" s="51"/>
    </row>
    <row r="16" spans="1:15" s="13" customFormat="1" ht="20.25" customHeight="1" x14ac:dyDescent="0.5">
      <c r="A16" s="18" t="s">
        <v>48</v>
      </c>
      <c r="B16" s="53"/>
      <c r="C16" s="53"/>
      <c r="D16" s="53"/>
      <c r="E16" s="50">
        <v>92793</v>
      </c>
      <c r="F16" s="50">
        <v>46541</v>
      </c>
      <c r="G16" s="50">
        <v>46252</v>
      </c>
      <c r="H16" s="50">
        <v>92724</v>
      </c>
      <c r="I16" s="49">
        <v>46414</v>
      </c>
      <c r="J16" s="16">
        <v>46310</v>
      </c>
      <c r="K16" s="15">
        <f>SUM(K17:K19)</f>
        <v>92719</v>
      </c>
      <c r="L16" s="15">
        <f>SUM(L17:L19)</f>
        <v>46395</v>
      </c>
      <c r="M16" s="15">
        <f>SUM(M17:M19)</f>
        <v>46324</v>
      </c>
      <c r="N16" s="3" t="s">
        <v>47</v>
      </c>
      <c r="O16" s="51"/>
    </row>
    <row r="17" spans="1:15" s="5" customFormat="1" ht="20.25" customHeight="1" x14ac:dyDescent="0.5">
      <c r="A17" s="4" t="s">
        <v>46</v>
      </c>
      <c r="B17" s="52"/>
      <c r="C17" s="3"/>
      <c r="D17" s="3"/>
      <c r="E17" s="47">
        <v>5736</v>
      </c>
      <c r="F17" s="47">
        <v>2850</v>
      </c>
      <c r="G17" s="47">
        <v>2886</v>
      </c>
      <c r="H17" s="47">
        <v>5695</v>
      </c>
      <c r="I17" s="46">
        <v>2800</v>
      </c>
      <c r="J17" s="11">
        <v>2895</v>
      </c>
      <c r="K17" s="10">
        <v>5663</v>
      </c>
      <c r="L17" s="10">
        <v>2791</v>
      </c>
      <c r="M17" s="10">
        <v>2872</v>
      </c>
      <c r="N17" s="3" t="s">
        <v>45</v>
      </c>
      <c r="O17" s="51"/>
    </row>
    <row r="18" spans="1:15" s="5" customFormat="1" ht="20.25" customHeight="1" x14ac:dyDescent="0.5">
      <c r="A18" s="4" t="s">
        <v>44</v>
      </c>
      <c r="B18" s="3"/>
      <c r="C18" s="3"/>
      <c r="D18" s="3"/>
      <c r="E18" s="47">
        <v>20522</v>
      </c>
      <c r="F18" s="47">
        <v>10153</v>
      </c>
      <c r="G18" s="47">
        <v>10369</v>
      </c>
      <c r="H18" s="47">
        <v>20405</v>
      </c>
      <c r="I18" s="46">
        <v>10051</v>
      </c>
      <c r="J18" s="11">
        <v>10354</v>
      </c>
      <c r="K18" s="10">
        <v>20303</v>
      </c>
      <c r="L18" s="10">
        <v>9995</v>
      </c>
      <c r="M18" s="10">
        <v>10308</v>
      </c>
      <c r="N18" s="3" t="s">
        <v>43</v>
      </c>
      <c r="O18" s="51"/>
    </row>
    <row r="19" spans="1:15" s="5" customFormat="1" ht="20.25" customHeight="1" x14ac:dyDescent="0.5">
      <c r="A19" s="4" t="s">
        <v>3</v>
      </c>
      <c r="B19" s="3"/>
      <c r="C19" s="3"/>
      <c r="D19" s="3"/>
      <c r="E19" s="47">
        <v>66535</v>
      </c>
      <c r="F19" s="47">
        <v>33538</v>
      </c>
      <c r="G19" s="47">
        <v>32997</v>
      </c>
      <c r="H19" s="47">
        <v>66624</v>
      </c>
      <c r="I19" s="46">
        <v>33563</v>
      </c>
      <c r="J19" s="11">
        <v>33061</v>
      </c>
      <c r="K19" s="10">
        <v>66753</v>
      </c>
      <c r="L19" s="10">
        <v>33609</v>
      </c>
      <c r="M19" s="10">
        <v>33144</v>
      </c>
      <c r="N19" s="3" t="s">
        <v>2</v>
      </c>
      <c r="O19" s="3"/>
    </row>
    <row r="20" spans="1:15" s="13" customFormat="1" ht="20.25" customHeight="1" x14ac:dyDescent="0.5">
      <c r="A20" s="18" t="s">
        <v>42</v>
      </c>
      <c r="B20" s="14"/>
      <c r="C20" s="14"/>
      <c r="D20" s="14"/>
      <c r="E20" s="50">
        <v>65313</v>
      </c>
      <c r="F20" s="50">
        <v>32536</v>
      </c>
      <c r="G20" s="50">
        <v>32777</v>
      </c>
      <c r="H20" s="50">
        <v>65372</v>
      </c>
      <c r="I20" s="49">
        <v>32552</v>
      </c>
      <c r="J20" s="16">
        <v>32820</v>
      </c>
      <c r="K20" s="15">
        <f>SUM(K21:K23)</f>
        <v>65403</v>
      </c>
      <c r="L20" s="15">
        <f>SUM(L21:L23)</f>
        <v>32554</v>
      </c>
      <c r="M20" s="15">
        <f>SUM(M21:M23)</f>
        <v>32849</v>
      </c>
      <c r="N20" s="14" t="s">
        <v>41</v>
      </c>
      <c r="O20" s="14"/>
    </row>
    <row r="21" spans="1:15" s="5" customFormat="1" ht="20.25" customHeight="1" x14ac:dyDescent="0.5">
      <c r="A21" s="4" t="s">
        <v>40</v>
      </c>
      <c r="B21" s="3"/>
      <c r="C21" s="3"/>
      <c r="D21" s="3"/>
      <c r="E21" s="47">
        <v>2851</v>
      </c>
      <c r="F21" s="47">
        <v>1426</v>
      </c>
      <c r="G21" s="47">
        <v>1425</v>
      </c>
      <c r="H21" s="47">
        <v>2812</v>
      </c>
      <c r="I21" s="46">
        <v>1405</v>
      </c>
      <c r="J21" s="11">
        <v>1407</v>
      </c>
      <c r="K21" s="10">
        <v>2784</v>
      </c>
      <c r="L21" s="10">
        <v>1395</v>
      </c>
      <c r="M21" s="10">
        <v>1389</v>
      </c>
      <c r="N21" s="3" t="s">
        <v>39</v>
      </c>
      <c r="O21" s="3"/>
    </row>
    <row r="22" spans="1:15" s="5" customFormat="1" ht="20.25" customHeight="1" x14ac:dyDescent="0.5">
      <c r="A22" s="4" t="s">
        <v>38</v>
      </c>
      <c r="B22" s="30"/>
      <c r="C22" s="30"/>
      <c r="D22" s="30"/>
      <c r="E22" s="47">
        <v>8477</v>
      </c>
      <c r="F22" s="47">
        <v>4186</v>
      </c>
      <c r="G22" s="47">
        <v>4291</v>
      </c>
      <c r="H22" s="47">
        <v>8433</v>
      </c>
      <c r="I22" s="46">
        <v>4160</v>
      </c>
      <c r="J22" s="11">
        <v>4273</v>
      </c>
      <c r="K22" s="10">
        <v>8449</v>
      </c>
      <c r="L22" s="10">
        <v>4163</v>
      </c>
      <c r="M22" s="10">
        <v>4286</v>
      </c>
      <c r="N22" s="3" t="s">
        <v>37</v>
      </c>
      <c r="O22" s="3"/>
    </row>
    <row r="23" spans="1:15" s="5" customFormat="1" ht="20.25" customHeight="1" x14ac:dyDescent="0.5">
      <c r="A23" s="48" t="s">
        <v>3</v>
      </c>
      <c r="B23" s="3"/>
      <c r="C23" s="3"/>
      <c r="D23" s="3"/>
      <c r="E23" s="47">
        <v>53985</v>
      </c>
      <c r="F23" s="47">
        <v>26924</v>
      </c>
      <c r="G23" s="47">
        <v>27061</v>
      </c>
      <c r="H23" s="47">
        <v>54127</v>
      </c>
      <c r="I23" s="46">
        <v>26987</v>
      </c>
      <c r="J23" s="11">
        <v>27140</v>
      </c>
      <c r="K23" s="10">
        <v>54170</v>
      </c>
      <c r="L23" s="10">
        <v>26996</v>
      </c>
      <c r="M23" s="10">
        <v>27174</v>
      </c>
      <c r="N23" s="3" t="s">
        <v>2</v>
      </c>
      <c r="O23" s="3"/>
    </row>
    <row r="24" spans="1:15" s="5" customFormat="1" ht="20.25" customHeight="1" x14ac:dyDescent="0.5">
      <c r="A24" s="4"/>
      <c r="B24" s="3"/>
      <c r="C24" s="3"/>
      <c r="D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s="5" customFormat="1" ht="20.25" customHeight="1" x14ac:dyDescent="0.5">
      <c r="A25" s="4"/>
      <c r="B25" s="3"/>
      <c r="C25" s="3"/>
      <c r="D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s="5" customFormat="1" ht="20.25" customHeight="1" x14ac:dyDescent="0.5">
      <c r="A26" s="4"/>
      <c r="B26" s="3"/>
      <c r="C26" s="3"/>
      <c r="D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s="5" customFormat="1" ht="20.25" customHeight="1" x14ac:dyDescent="0.5">
      <c r="A27" s="4"/>
      <c r="B27" s="3"/>
      <c r="C27" s="3"/>
      <c r="D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s="43" customFormat="1" x14ac:dyDescent="0.5">
      <c r="A28" s="45"/>
      <c r="B28" s="43" t="s">
        <v>36</v>
      </c>
      <c r="C28" s="44">
        <v>1.2</v>
      </c>
      <c r="D28" s="43" t="s">
        <v>35</v>
      </c>
    </row>
    <row r="29" spans="1:15" s="14" customFormat="1" x14ac:dyDescent="0.5">
      <c r="A29" s="18"/>
      <c r="B29" s="43" t="s">
        <v>34</v>
      </c>
      <c r="C29" s="44">
        <v>1.2</v>
      </c>
      <c r="D29" s="43" t="s">
        <v>33</v>
      </c>
    </row>
    <row r="30" spans="1:15" s="1" customFormat="1" ht="6" customHeight="1" x14ac:dyDescent="0.5">
      <c r="A30" s="2"/>
    </row>
    <row r="31" spans="1:15" s="5" customFormat="1" ht="23.25" customHeight="1" x14ac:dyDescent="0.5">
      <c r="A31" s="42" t="s">
        <v>32</v>
      </c>
      <c r="B31" s="42"/>
      <c r="C31" s="42"/>
      <c r="D31" s="41"/>
      <c r="E31" s="39" t="s">
        <v>31</v>
      </c>
      <c r="F31" s="39"/>
      <c r="G31" s="38"/>
      <c r="H31" s="40" t="s">
        <v>30</v>
      </c>
      <c r="I31" s="39"/>
      <c r="J31" s="38"/>
      <c r="K31" s="40" t="s">
        <v>29</v>
      </c>
      <c r="L31" s="39"/>
      <c r="M31" s="38"/>
      <c r="N31" s="37" t="s">
        <v>28</v>
      </c>
      <c r="O31" s="36"/>
    </row>
    <row r="32" spans="1:15" s="5" customFormat="1" ht="18" customHeight="1" x14ac:dyDescent="0.5">
      <c r="A32" s="35"/>
      <c r="B32" s="35"/>
      <c r="C32" s="35"/>
      <c r="D32" s="34"/>
      <c r="E32" s="30" t="s">
        <v>27</v>
      </c>
      <c r="F32" s="31" t="s">
        <v>26</v>
      </c>
      <c r="G32" s="33" t="s">
        <v>25</v>
      </c>
      <c r="H32" s="30" t="s">
        <v>27</v>
      </c>
      <c r="I32" s="31" t="s">
        <v>26</v>
      </c>
      <c r="J32" s="30" t="s">
        <v>25</v>
      </c>
      <c r="K32" s="32" t="s">
        <v>27</v>
      </c>
      <c r="L32" s="31" t="s">
        <v>26</v>
      </c>
      <c r="M32" s="30" t="s">
        <v>25</v>
      </c>
      <c r="N32" s="29"/>
      <c r="O32" s="28"/>
    </row>
    <row r="33" spans="1:15" s="5" customFormat="1" ht="16.5" customHeight="1" x14ac:dyDescent="0.5">
      <c r="A33" s="27"/>
      <c r="B33" s="27"/>
      <c r="C33" s="27"/>
      <c r="D33" s="26"/>
      <c r="E33" s="23" t="s">
        <v>24</v>
      </c>
      <c r="F33" s="24" t="s">
        <v>23</v>
      </c>
      <c r="G33" s="25" t="s">
        <v>22</v>
      </c>
      <c r="H33" s="23" t="s">
        <v>24</v>
      </c>
      <c r="I33" s="24" t="s">
        <v>23</v>
      </c>
      <c r="J33" s="23" t="s">
        <v>22</v>
      </c>
      <c r="K33" s="24" t="s">
        <v>24</v>
      </c>
      <c r="L33" s="24" t="s">
        <v>23</v>
      </c>
      <c r="M33" s="23" t="s">
        <v>22</v>
      </c>
      <c r="N33" s="22"/>
      <c r="O33" s="21"/>
    </row>
    <row r="34" spans="1:15" s="13" customFormat="1" ht="24" customHeight="1" x14ac:dyDescent="0.5">
      <c r="A34" s="18" t="s">
        <v>21</v>
      </c>
      <c r="B34" s="14"/>
      <c r="C34" s="14"/>
      <c r="D34" s="14"/>
      <c r="E34" s="20">
        <v>111210</v>
      </c>
      <c r="F34" s="20">
        <v>56076</v>
      </c>
      <c r="G34" s="20">
        <v>55134</v>
      </c>
      <c r="H34" s="20">
        <v>111353</v>
      </c>
      <c r="I34" s="20">
        <v>56057</v>
      </c>
      <c r="J34" s="16">
        <v>55296</v>
      </c>
      <c r="K34" s="19">
        <f>SUM(K35:K38)</f>
        <v>111438</v>
      </c>
      <c r="L34" s="19">
        <f>SUM(L35:L38)</f>
        <v>56077</v>
      </c>
      <c r="M34" s="19">
        <f>SUM(M35:M38)</f>
        <v>55361</v>
      </c>
      <c r="N34" s="14" t="s">
        <v>20</v>
      </c>
      <c r="O34" s="14"/>
    </row>
    <row r="35" spans="1:15" s="5" customFormat="1" ht="24" customHeight="1" x14ac:dyDescent="0.5">
      <c r="A35" s="4" t="s">
        <v>19</v>
      </c>
      <c r="B35" s="3"/>
      <c r="C35" s="3"/>
      <c r="D35" s="3"/>
      <c r="E35" s="12">
        <v>5099</v>
      </c>
      <c r="F35" s="12">
        <v>2581</v>
      </c>
      <c r="G35" s="12">
        <v>2518</v>
      </c>
      <c r="H35" s="12">
        <v>5111</v>
      </c>
      <c r="I35" s="12">
        <v>2595</v>
      </c>
      <c r="J35" s="11">
        <v>2516</v>
      </c>
      <c r="K35" s="10">
        <v>5080</v>
      </c>
      <c r="L35" s="10">
        <v>2582</v>
      </c>
      <c r="M35" s="10">
        <v>2498</v>
      </c>
      <c r="N35" s="3" t="s">
        <v>18</v>
      </c>
      <c r="O35" s="3"/>
    </row>
    <row r="36" spans="1:15" s="5" customFormat="1" ht="24" customHeight="1" x14ac:dyDescent="0.5">
      <c r="A36" s="4" t="s">
        <v>17</v>
      </c>
      <c r="B36" s="3"/>
      <c r="C36" s="3"/>
      <c r="D36" s="3"/>
      <c r="E36" s="12">
        <v>4924</v>
      </c>
      <c r="F36" s="12">
        <v>2396</v>
      </c>
      <c r="G36" s="12">
        <v>2528</v>
      </c>
      <c r="H36" s="12">
        <v>4872</v>
      </c>
      <c r="I36" s="12">
        <v>2354</v>
      </c>
      <c r="J36" s="11">
        <v>2518</v>
      </c>
      <c r="K36" s="10">
        <v>4832</v>
      </c>
      <c r="L36" s="10">
        <v>2329</v>
      </c>
      <c r="M36" s="10">
        <v>2503</v>
      </c>
      <c r="N36" s="3" t="s">
        <v>16</v>
      </c>
      <c r="O36" s="3"/>
    </row>
    <row r="37" spans="1:15" s="5" customFormat="1" ht="24" customHeight="1" x14ac:dyDescent="0.5">
      <c r="A37" s="4" t="s">
        <v>15</v>
      </c>
      <c r="B37" s="3"/>
      <c r="C37" s="3"/>
      <c r="D37" s="3"/>
      <c r="E37" s="12">
        <v>9272</v>
      </c>
      <c r="F37" s="12">
        <v>4616</v>
      </c>
      <c r="G37" s="12">
        <v>4656</v>
      </c>
      <c r="H37" s="12">
        <v>9273</v>
      </c>
      <c r="I37" s="12">
        <v>4611</v>
      </c>
      <c r="J37" s="11">
        <v>4662</v>
      </c>
      <c r="K37" s="10">
        <v>9275</v>
      </c>
      <c r="L37" s="10">
        <v>4604</v>
      </c>
      <c r="M37" s="10">
        <v>4671</v>
      </c>
      <c r="N37" s="3" t="s">
        <v>14</v>
      </c>
      <c r="O37" s="3"/>
    </row>
    <row r="38" spans="1:15" s="5" customFormat="1" ht="24" customHeight="1" x14ac:dyDescent="0.5">
      <c r="A38" s="4" t="s">
        <v>3</v>
      </c>
      <c r="B38" s="3"/>
      <c r="C38" s="3"/>
      <c r="D38" s="3"/>
      <c r="E38" s="12">
        <v>91915</v>
      </c>
      <c r="F38" s="12">
        <v>46483</v>
      </c>
      <c r="G38" s="12">
        <v>45432</v>
      </c>
      <c r="H38" s="12">
        <v>92097</v>
      </c>
      <c r="I38" s="12">
        <v>46497</v>
      </c>
      <c r="J38" s="11">
        <v>45600</v>
      </c>
      <c r="K38" s="10">
        <v>92251</v>
      </c>
      <c r="L38" s="10">
        <v>46562</v>
      </c>
      <c r="M38" s="10">
        <v>45689</v>
      </c>
      <c r="N38" s="3" t="s">
        <v>2</v>
      </c>
      <c r="O38" s="3"/>
    </row>
    <row r="39" spans="1:15" s="13" customFormat="1" ht="24" customHeight="1" x14ac:dyDescent="0.5">
      <c r="A39" s="18" t="s">
        <v>13</v>
      </c>
      <c r="B39" s="14"/>
      <c r="C39" s="14"/>
      <c r="D39" s="14"/>
      <c r="E39" s="17">
        <v>68636</v>
      </c>
      <c r="F39" s="17">
        <v>34287</v>
      </c>
      <c r="G39" s="17">
        <v>34349</v>
      </c>
      <c r="H39" s="17">
        <v>68773</v>
      </c>
      <c r="I39" s="17">
        <v>34299</v>
      </c>
      <c r="J39" s="16">
        <v>34474</v>
      </c>
      <c r="K39" s="15">
        <f>SUM(K40:K42)</f>
        <v>68843</v>
      </c>
      <c r="L39" s="15">
        <f>SUM(L40:L42)</f>
        <v>34357</v>
      </c>
      <c r="M39" s="15">
        <f>SUM(M40:M42)</f>
        <v>34486</v>
      </c>
      <c r="N39" s="14" t="s">
        <v>12</v>
      </c>
      <c r="O39" s="14"/>
    </row>
    <row r="40" spans="1:15" s="5" customFormat="1" ht="24" customHeight="1" x14ac:dyDescent="0.5">
      <c r="A40" s="4" t="s">
        <v>11</v>
      </c>
      <c r="B40" s="3"/>
      <c r="C40" s="3"/>
      <c r="D40" s="3"/>
      <c r="E40" s="12">
        <v>6709</v>
      </c>
      <c r="F40" s="12">
        <v>3212</v>
      </c>
      <c r="G40" s="12">
        <v>3497</v>
      </c>
      <c r="H40" s="12">
        <v>6561</v>
      </c>
      <c r="I40" s="12">
        <v>3129</v>
      </c>
      <c r="J40" s="11">
        <v>3432</v>
      </c>
      <c r="K40" s="10">
        <v>6589</v>
      </c>
      <c r="L40" s="10">
        <v>3158</v>
      </c>
      <c r="M40" s="10">
        <v>3431</v>
      </c>
      <c r="N40" s="3" t="s">
        <v>10</v>
      </c>
      <c r="O40" s="3"/>
    </row>
    <row r="41" spans="1:15" s="5" customFormat="1" ht="24" customHeight="1" x14ac:dyDescent="0.5">
      <c r="A41" s="4" t="s">
        <v>9</v>
      </c>
      <c r="B41" s="3"/>
      <c r="C41" s="3"/>
      <c r="D41" s="3"/>
      <c r="E41" s="12">
        <v>7882</v>
      </c>
      <c r="F41" s="12">
        <v>3889</v>
      </c>
      <c r="G41" s="12">
        <v>3993</v>
      </c>
      <c r="H41" s="12">
        <v>7931</v>
      </c>
      <c r="I41" s="12">
        <v>3911</v>
      </c>
      <c r="J41" s="11">
        <v>4020</v>
      </c>
      <c r="K41" s="10">
        <v>7907</v>
      </c>
      <c r="L41" s="10">
        <v>3895</v>
      </c>
      <c r="M41" s="10">
        <v>4012</v>
      </c>
      <c r="N41" s="3" t="s">
        <v>8</v>
      </c>
      <c r="O41" s="3"/>
    </row>
    <row r="42" spans="1:15" s="5" customFormat="1" ht="24" customHeight="1" x14ac:dyDescent="0.5">
      <c r="A42" s="4" t="s">
        <v>3</v>
      </c>
      <c r="B42" s="3"/>
      <c r="C42" s="3"/>
      <c r="D42" s="3"/>
      <c r="E42" s="12">
        <v>54045</v>
      </c>
      <c r="F42" s="12">
        <v>27186</v>
      </c>
      <c r="G42" s="12">
        <v>26859</v>
      </c>
      <c r="H42" s="12">
        <v>54281</v>
      </c>
      <c r="I42" s="12">
        <v>27259</v>
      </c>
      <c r="J42" s="11">
        <v>27022</v>
      </c>
      <c r="K42" s="10">
        <v>54347</v>
      </c>
      <c r="L42" s="10">
        <v>27304</v>
      </c>
      <c r="M42" s="10">
        <v>27043</v>
      </c>
      <c r="N42" s="3" t="s">
        <v>2</v>
      </c>
      <c r="O42" s="3"/>
    </row>
    <row r="43" spans="1:15" s="13" customFormat="1" ht="24" customHeight="1" x14ac:dyDescent="0.5">
      <c r="A43" s="18" t="s">
        <v>7</v>
      </c>
      <c r="B43" s="14"/>
      <c r="C43" s="14"/>
      <c r="D43" s="14"/>
      <c r="E43" s="17">
        <v>37388</v>
      </c>
      <c r="F43" s="17">
        <v>18616</v>
      </c>
      <c r="G43" s="17">
        <v>18772</v>
      </c>
      <c r="H43" s="17">
        <v>37318</v>
      </c>
      <c r="I43" s="17">
        <v>18589</v>
      </c>
      <c r="J43" s="16">
        <v>18729</v>
      </c>
      <c r="K43" s="15">
        <f>SUM(K44:K45)</f>
        <v>37432</v>
      </c>
      <c r="L43" s="15">
        <f>SUM(L44:L45)</f>
        <v>18645</v>
      </c>
      <c r="M43" s="15">
        <f>SUM(M44:M45)</f>
        <v>18787</v>
      </c>
      <c r="N43" s="14" t="s">
        <v>6</v>
      </c>
      <c r="O43" s="14"/>
    </row>
    <row r="44" spans="1:15" s="5" customFormat="1" ht="24" customHeight="1" x14ac:dyDescent="0.5">
      <c r="A44" s="4" t="s">
        <v>5</v>
      </c>
      <c r="B44" s="3"/>
      <c r="C44" s="3"/>
      <c r="D44" s="3"/>
      <c r="E44" s="12">
        <v>6927</v>
      </c>
      <c r="F44" s="12">
        <v>3396</v>
      </c>
      <c r="G44" s="12">
        <v>3531</v>
      </c>
      <c r="H44" s="12">
        <v>6909</v>
      </c>
      <c r="I44" s="12">
        <v>3378</v>
      </c>
      <c r="J44" s="11">
        <v>3531</v>
      </c>
      <c r="K44" s="10">
        <v>30481</v>
      </c>
      <c r="L44" s="10">
        <v>15247</v>
      </c>
      <c r="M44" s="10">
        <v>15234</v>
      </c>
      <c r="N44" s="3" t="s">
        <v>4</v>
      </c>
      <c r="O44" s="3"/>
    </row>
    <row r="45" spans="1:15" s="5" customFormat="1" ht="24" customHeight="1" x14ac:dyDescent="0.5">
      <c r="A45" s="4" t="s">
        <v>3</v>
      </c>
      <c r="B45" s="3"/>
      <c r="C45" s="3"/>
      <c r="D45" s="3"/>
      <c r="E45" s="12">
        <v>30461</v>
      </c>
      <c r="F45" s="12">
        <v>15220</v>
      </c>
      <c r="G45" s="12">
        <v>15241</v>
      </c>
      <c r="H45" s="12">
        <v>30409</v>
      </c>
      <c r="I45" s="12">
        <v>15211</v>
      </c>
      <c r="J45" s="11">
        <v>15198</v>
      </c>
      <c r="K45" s="10">
        <v>6951</v>
      </c>
      <c r="L45" s="10">
        <v>3398</v>
      </c>
      <c r="M45" s="10">
        <v>3553</v>
      </c>
      <c r="N45" s="3" t="s">
        <v>2</v>
      </c>
      <c r="O45" s="3"/>
    </row>
    <row r="46" spans="1:15" s="5" customFormat="1" ht="6.75" customHeight="1" x14ac:dyDescent="0.5">
      <c r="A46" s="9"/>
      <c r="B46" s="6"/>
      <c r="C46" s="6"/>
      <c r="D46" s="8"/>
      <c r="E46" s="7"/>
      <c r="F46" s="7"/>
      <c r="G46" s="7"/>
      <c r="H46" s="7"/>
      <c r="I46" s="7"/>
      <c r="J46" s="7"/>
      <c r="K46" s="7"/>
      <c r="L46" s="7"/>
      <c r="M46" s="7"/>
      <c r="N46" s="6"/>
      <c r="O46" s="6"/>
    </row>
    <row r="47" spans="1:15" s="1" customFormat="1" x14ac:dyDescent="0.5">
      <c r="A47" s="4" t="s">
        <v>1</v>
      </c>
      <c r="J47" s="3" t="s">
        <v>0</v>
      </c>
    </row>
    <row r="48" spans="1:15" s="1" customFormat="1" x14ac:dyDescent="0.5">
      <c r="A48" s="2"/>
      <c r="B48" s="3"/>
      <c r="C48" s="3"/>
      <c r="D48" s="3"/>
    </row>
    <row r="49" spans="1:4" s="1" customFormat="1" x14ac:dyDescent="0.5">
      <c r="A49" s="4"/>
      <c r="C49" s="3"/>
      <c r="D49" s="3"/>
    </row>
  </sheetData>
  <mergeCells count="12">
    <mergeCell ref="E4:G4"/>
    <mergeCell ref="H4:J4"/>
    <mergeCell ref="A31:D33"/>
    <mergeCell ref="E31:G31"/>
    <mergeCell ref="H31:J31"/>
    <mergeCell ref="K31:M31"/>
    <mergeCell ref="N31:O33"/>
    <mergeCell ref="N4:O6"/>
    <mergeCell ref="A4:D6"/>
    <mergeCell ref="A7:D7"/>
    <mergeCell ref="N7:O7"/>
    <mergeCell ref="K4:M4"/>
  </mergeCells>
  <pageMargins left="0.55118110236220497" right="0.35433070866141703" top="0.78740157480314998" bottom="0.59055118110236204" header="0.511811023622047" footer="0.51181102362204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2020-04-24T03:35:12Z</dcterms:created>
  <dcterms:modified xsi:type="dcterms:W3CDTF">2020-04-24T03:37:29Z</dcterms:modified>
</cp:coreProperties>
</file>