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60-2561-2562\สรง.2562 ไตรมาส1-4\MA.362\"/>
    </mc:Choice>
  </mc:AlternateContent>
  <bookViews>
    <workbookView xWindow="0" yWindow="120" windowWidth="17235" windowHeight="9270"/>
  </bookViews>
  <sheets>
    <sheet name="ตาราง 2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33" i="1" l="1"/>
  <c r="B10" i="1" l="1"/>
  <c r="B14" i="1"/>
  <c r="B5" i="1" l="1"/>
  <c r="B33" i="1" s="1"/>
  <c r="D14" i="1"/>
  <c r="C14" i="1"/>
  <c r="D10" i="1"/>
  <c r="C10" i="1"/>
  <c r="C5" i="1" s="1"/>
  <c r="D5" i="1" l="1"/>
  <c r="B32" i="1"/>
  <c r="C32" i="1"/>
  <c r="C22" i="1"/>
  <c r="C31" i="1"/>
  <c r="C27" i="1"/>
  <c r="C23" i="1"/>
  <c r="C21" i="1"/>
  <c r="C29" i="1"/>
  <c r="C24" i="1"/>
  <c r="C30" i="1"/>
  <c r="C26" i="1"/>
  <c r="D30" i="1" l="1"/>
  <c r="D33" i="1"/>
  <c r="D27" i="1"/>
  <c r="D32" i="1"/>
  <c r="D24" i="1"/>
  <c r="D22" i="1"/>
  <c r="C25" i="1"/>
  <c r="C20" i="1" s="1"/>
  <c r="D26" i="1"/>
  <c r="D25" i="1" s="1"/>
  <c r="D21" i="1"/>
  <c r="D31" i="1"/>
  <c r="D29" i="1"/>
  <c r="D23" i="1"/>
  <c r="B22" i="1"/>
  <c r="B26" i="1"/>
  <c r="B30" i="1"/>
  <c r="B21" i="1"/>
  <c r="B23" i="1"/>
  <c r="B27" i="1"/>
  <c r="B31" i="1"/>
  <c r="B24" i="1"/>
  <c r="B25" i="1" l="1"/>
  <c r="D20" i="1"/>
  <c r="B29" i="1"/>
  <c r="B20" i="1" l="1"/>
</calcChain>
</file>

<file path=xl/sharedStrings.xml><?xml version="1.0" encoding="utf-8"?>
<sst xmlns="http://schemas.openxmlformats.org/spreadsheetml/2006/main" count="61" uniqueCount="26">
  <si>
    <t>รวม</t>
  </si>
  <si>
    <t>ชาย</t>
  </si>
  <si>
    <t>หญิง</t>
  </si>
  <si>
    <t>จำนวน</t>
  </si>
  <si>
    <t>ร้อยละ</t>
  </si>
  <si>
    <t>ยอดรวม</t>
  </si>
  <si>
    <t>ประถมศึกษา</t>
  </si>
  <si>
    <t>ระดับการศึกษา</t>
  </si>
  <si>
    <t>ไม่มีการศึกษา</t>
  </si>
  <si>
    <t>ต่ำกว่าประถมศึกษา</t>
  </si>
  <si>
    <t>มัธยมศึกษาตอนต้น</t>
  </si>
  <si>
    <t>มัธยมศึกษาตอนปลาย</t>
  </si>
  <si>
    <t>มหาวิทยาลัย</t>
  </si>
  <si>
    <t xml:space="preserve">  สายสามัญ</t>
  </si>
  <si>
    <t xml:space="preserve">  สายอาชีวศึกษา</t>
  </si>
  <si>
    <t xml:space="preserve">  สายวิชาการศึกษา</t>
  </si>
  <si>
    <t xml:space="preserve">  สายวิชาชีพ</t>
  </si>
  <si>
    <t>-</t>
  </si>
  <si>
    <t xml:space="preserve">  สายวิชาการ</t>
  </si>
  <si>
    <t>ไม่ทราบ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</si>
  <si>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</si>
  <si>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>หมายเหตุ : … มีค่าน้อยกว่า 0.1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</si>
  <si>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</si>
  <si>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</si>
  <si>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</si>
  <si>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พ.ศ.2562 สำนักงานสถิติจังหวัดหนองบัวลำภู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</si>
</sst>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0" xfId="0" applyFont="1" applyAlignment="1"/>
    <xf numFmtId="3" fontId="7" fillId="0" borderId="0" xfId="0" applyNumberFormat="1" applyFont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4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2" xfId="0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" fontId="8" fillId="0" borderId="0" xfId="0" applyNumberFormat="1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zoomScaleSheetLayoutView="91" workbookViewId="0">
      <selection activeCell="G18" sqref="G18"/>
    </sheetView>
  </sheetViews>
  <sheetFormatPr defaultRowHeight="21.75" customHeight="1" x14ac:dyDescent="0.2"/>
  <cols>
    <col min="1" max="1" width="27.375" style="4" customWidth="1"/>
    <col min="2" max="2" width="15.5" style="4" customWidth="1"/>
    <col min="3" max="3" width="17.25" style="4" customWidth="1"/>
    <col min="4" max="4" width="16.75" style="4" customWidth="1"/>
    <col min="5" max="16384" width="9" style="4"/>
  </cols>
  <sheetData>
    <row r="1" spans="1:20" ht="21.75" customHeight="1" x14ac:dyDescent="0.2">
      <c r="A1" s="2" t="s">
        <v>20</v>
      </c>
      <c r="B1" s="2"/>
      <c r="C1" s="2"/>
      <c r="D1" s="1"/>
      <c r="G1" s="4" t="s">
        <v>22</v>
      </c>
      <c r="H1" s="4">
        <v>368823</v>
      </c>
      <c r="I1" s="4">
        <v>5104.53</v>
      </c>
      <c r="J1" s="4">
        <v>121772.98</v>
      </c>
      <c r="K1" s="4">
        <v>93321.95</v>
      </c>
      <c r="L1" s="4">
        <v>65107.360000000001</v>
      </c>
      <c r="M1" s="4">
        <v>43563.91</v>
      </c>
      <c r="N1" s="4">
        <v>4420.75</v>
      </c>
      <c r="O1" s="4" t="s">
        <v>17</v>
      </c>
      <c r="P1" s="4">
        <v>14449.8</v>
      </c>
      <c r="Q1" s="4">
        <v>12173.31</v>
      </c>
      <c r="R1" s="4">
        <v>7606.92</v>
      </c>
      <c r="S1" s="4" t="s">
        <v>17</v>
      </c>
      <c r="T1" s="4">
        <v>1301.5</v>
      </c>
    </row>
    <row r="2" spans="1:20" ht="21.75" customHeight="1" x14ac:dyDescent="0.2">
      <c r="A2" s="22">
        <v>241852</v>
      </c>
      <c r="B2" s="2"/>
      <c r="C2" s="2"/>
      <c r="D2" s="1"/>
      <c r="G2" s="4" t="s">
        <v>23</v>
      </c>
      <c r="H2" s="4">
        <v>175919</v>
      </c>
      <c r="I2" s="4">
        <v>1220.04</v>
      </c>
      <c r="J2" s="4">
        <v>51829.83</v>
      </c>
      <c r="K2" s="4">
        <v>48262.9</v>
      </c>
      <c r="L2" s="4">
        <v>37596.480000000003</v>
      </c>
      <c r="M2" s="4">
        <v>21198.09</v>
      </c>
      <c r="N2" s="4">
        <v>2542.7399999999998</v>
      </c>
      <c r="O2" s="4" t="s">
        <v>17</v>
      </c>
      <c r="P2" s="4">
        <v>5618.89</v>
      </c>
      <c r="Q2" s="4">
        <v>4644.97</v>
      </c>
      <c r="R2" s="4">
        <v>2869.55</v>
      </c>
      <c r="S2" s="4" t="s">
        <v>17</v>
      </c>
      <c r="T2" s="4">
        <v>135.53</v>
      </c>
    </row>
    <row r="3" spans="1:20" ht="21.75" customHeight="1" x14ac:dyDescent="0.2">
      <c r="A3" s="3" t="s">
        <v>7</v>
      </c>
      <c r="B3" s="5" t="s">
        <v>0</v>
      </c>
      <c r="C3" s="5" t="s">
        <v>1</v>
      </c>
      <c r="D3" s="5" t="s">
        <v>2</v>
      </c>
      <c r="G3" s="4" t="s">
        <v>24</v>
      </c>
      <c r="H3" s="4">
        <v>192904</v>
      </c>
      <c r="I3" s="4">
        <v>3884.49</v>
      </c>
      <c r="J3" s="4">
        <v>69943.149999999994</v>
      </c>
      <c r="K3" s="4">
        <v>45059.05</v>
      </c>
      <c r="L3" s="4">
        <v>27510.880000000001</v>
      </c>
      <c r="M3" s="4">
        <v>22365.82</v>
      </c>
      <c r="N3" s="4">
        <v>1878.01</v>
      </c>
      <c r="O3" s="4" t="s">
        <v>17</v>
      </c>
      <c r="P3" s="4">
        <v>8830.92</v>
      </c>
      <c r="Q3" s="4">
        <v>7528.34</v>
      </c>
      <c r="R3" s="4">
        <v>4737.37</v>
      </c>
      <c r="S3" s="4" t="s">
        <v>17</v>
      </c>
      <c r="T3" s="4">
        <v>1165.97</v>
      </c>
    </row>
    <row r="4" spans="1:20" ht="21.75" customHeight="1" x14ac:dyDescent="0.2">
      <c r="A4" s="12"/>
      <c r="B4" s="21" t="s">
        <v>3</v>
      </c>
      <c r="C4" s="21"/>
      <c r="D4" s="21"/>
      <c r="H4" s="4" t="s">
        <v>22</v>
      </c>
      <c r="I4" s="4" t="s">
        <v>23</v>
      </c>
      <c r="J4" s="4" t="s">
        <v>24</v>
      </c>
    </row>
    <row r="5" spans="1:20" ht="21.75" customHeight="1" x14ac:dyDescent="0.3">
      <c r="A5" s="12" t="s">
        <v>5</v>
      </c>
      <c r="B5" s="14">
        <f>SUM(B6:B9,B10,B14,B18)</f>
        <v>368823.01</v>
      </c>
      <c r="C5" s="14">
        <f t="shared" ref="C5:D5" si="0">SUM(C6:C9,C10,C14,C18)</f>
        <v>175919.02000000002</v>
      </c>
      <c r="D5" s="14">
        <f t="shared" si="0"/>
        <v>192904</v>
      </c>
      <c r="E5" s="11"/>
      <c r="F5" s="11"/>
      <c r="G5" s="11"/>
      <c r="H5" s="4">
        <v>368823</v>
      </c>
      <c r="I5" s="4">
        <v>175919</v>
      </c>
      <c r="J5" s="4">
        <v>192904</v>
      </c>
    </row>
    <row r="6" spans="1:20" ht="21.75" customHeight="1" x14ac:dyDescent="0.3">
      <c r="A6" s="6" t="s">
        <v>8</v>
      </c>
      <c r="B6" s="15">
        <v>5104.53</v>
      </c>
      <c r="C6" s="15">
        <v>1220.04</v>
      </c>
      <c r="D6" s="15">
        <v>3884.49</v>
      </c>
      <c r="E6" s="11"/>
      <c r="F6" s="11"/>
      <c r="G6" s="11"/>
      <c r="H6" s="4">
        <v>5104.53</v>
      </c>
      <c r="I6" s="4">
        <v>1220.04</v>
      </c>
      <c r="J6" s="4">
        <v>3884.49</v>
      </c>
    </row>
    <row r="7" spans="1:20" ht="21.75" customHeight="1" x14ac:dyDescent="0.3">
      <c r="A7" s="7" t="s">
        <v>9</v>
      </c>
      <c r="B7" s="15">
        <v>121772.98</v>
      </c>
      <c r="C7" s="15">
        <v>51829.83</v>
      </c>
      <c r="D7" s="15">
        <v>69943.149999999994</v>
      </c>
      <c r="E7" s="11"/>
      <c r="F7" s="11"/>
      <c r="G7" s="11"/>
      <c r="H7" s="4">
        <v>121772.98</v>
      </c>
      <c r="I7" s="4">
        <v>51829.83</v>
      </c>
      <c r="J7" s="4">
        <v>69943.149999999994</v>
      </c>
    </row>
    <row r="8" spans="1:20" ht="21.75" customHeight="1" x14ac:dyDescent="0.3">
      <c r="A8" s="6" t="s">
        <v>6</v>
      </c>
      <c r="B8" s="15">
        <v>93321.95</v>
      </c>
      <c r="C8" s="15">
        <v>48262.9</v>
      </c>
      <c r="D8" s="15">
        <v>45059.05</v>
      </c>
      <c r="E8" s="11"/>
      <c r="F8" s="11"/>
      <c r="G8" s="11"/>
      <c r="H8" s="4">
        <v>93321.95</v>
      </c>
      <c r="I8" s="4">
        <v>48262.9</v>
      </c>
      <c r="J8" s="4">
        <v>45059.05</v>
      </c>
    </row>
    <row r="9" spans="1:20" ht="21.75" customHeight="1" x14ac:dyDescent="0.3">
      <c r="A9" s="8" t="s">
        <v>10</v>
      </c>
      <c r="B9" s="15">
        <v>65107.360000000001</v>
      </c>
      <c r="C9" s="15">
        <v>37596.480000000003</v>
      </c>
      <c r="D9" s="15">
        <v>27510.880000000001</v>
      </c>
      <c r="E9" s="11"/>
      <c r="F9" s="11"/>
      <c r="G9" s="11"/>
      <c r="H9" s="4">
        <v>65107.360000000001</v>
      </c>
      <c r="I9" s="4">
        <v>37596.480000000003</v>
      </c>
      <c r="J9" s="4">
        <v>27510.880000000001</v>
      </c>
    </row>
    <row r="10" spans="1:20" ht="21.75" customHeight="1" x14ac:dyDescent="0.3">
      <c r="A10" s="8" t="s">
        <v>11</v>
      </c>
      <c r="B10" s="13">
        <f>SUM(B11:B13)</f>
        <v>47984.66</v>
      </c>
      <c r="C10" s="13">
        <f t="shared" ref="C10" si="1">SUM(C11:C13)</f>
        <v>23740.83</v>
      </c>
      <c r="D10" s="13">
        <f t="shared" ref="D10" si="2">SUM(D11:D13)</f>
        <v>24243.829999999998</v>
      </c>
      <c r="E10" s="11"/>
      <c r="F10" s="11"/>
      <c r="G10" s="11"/>
      <c r="H10" s="4">
        <v>43563.91</v>
      </c>
      <c r="I10" s="4">
        <v>21198.09</v>
      </c>
      <c r="J10" s="4">
        <v>22365.82</v>
      </c>
    </row>
    <row r="11" spans="1:20" ht="21.75" customHeight="1" x14ac:dyDescent="0.3">
      <c r="A11" s="8" t="s">
        <v>13</v>
      </c>
      <c r="B11" s="15">
        <v>43563.91</v>
      </c>
      <c r="C11" s="15">
        <v>21198.09</v>
      </c>
      <c r="D11" s="15">
        <v>22365.82</v>
      </c>
      <c r="E11" s="11"/>
      <c r="F11" s="11"/>
      <c r="G11" s="11"/>
      <c r="H11" s="4">
        <v>4420.75</v>
      </c>
      <c r="I11" s="4">
        <v>2542.7399999999998</v>
      </c>
      <c r="J11" s="4">
        <v>1878.01</v>
      </c>
    </row>
    <row r="12" spans="1:20" ht="21.75" customHeight="1" x14ac:dyDescent="0.3">
      <c r="A12" s="8" t="s">
        <v>14</v>
      </c>
      <c r="B12" s="15">
        <v>4420.75</v>
      </c>
      <c r="C12" s="15">
        <v>2542.7399999999998</v>
      </c>
      <c r="D12" s="15">
        <v>1878.01</v>
      </c>
      <c r="E12" s="11"/>
      <c r="F12" s="11"/>
      <c r="G12" s="11"/>
      <c r="H12" s="4" t="s">
        <v>17</v>
      </c>
      <c r="I12" s="4" t="s">
        <v>17</v>
      </c>
      <c r="J12" s="4" t="s">
        <v>17</v>
      </c>
    </row>
    <row r="13" spans="1:20" ht="21.75" customHeight="1" x14ac:dyDescent="0.3">
      <c r="A13" s="8" t="s">
        <v>15</v>
      </c>
      <c r="B13" s="15" t="s">
        <v>17</v>
      </c>
      <c r="C13" s="15" t="s">
        <v>17</v>
      </c>
      <c r="D13" s="15" t="s">
        <v>17</v>
      </c>
      <c r="E13" s="11"/>
      <c r="F13" s="11"/>
      <c r="G13" s="11"/>
      <c r="H13" s="4">
        <v>14449.8</v>
      </c>
      <c r="I13" s="4">
        <v>5618.89</v>
      </c>
      <c r="J13" s="4">
        <v>8830.92</v>
      </c>
    </row>
    <row r="14" spans="1:20" ht="21.75" customHeight="1" x14ac:dyDescent="0.3">
      <c r="A14" s="8" t="s">
        <v>12</v>
      </c>
      <c r="B14" s="13">
        <f>SUM(B15:B17)</f>
        <v>34230.03</v>
      </c>
      <c r="C14" s="13">
        <f t="shared" ref="C14" si="3">SUM(C15:C17)</f>
        <v>13133.41</v>
      </c>
      <c r="D14" s="13">
        <f t="shared" ref="D14" si="4">SUM(D15:D17)</f>
        <v>21096.63</v>
      </c>
      <c r="E14" s="11"/>
      <c r="F14" s="11"/>
      <c r="G14" s="11"/>
      <c r="H14" s="4">
        <v>12173.31</v>
      </c>
      <c r="I14" s="4">
        <v>4644.97</v>
      </c>
      <c r="J14" s="4">
        <v>7528.34</v>
      </c>
    </row>
    <row r="15" spans="1:20" ht="21.75" customHeight="1" x14ac:dyDescent="0.3">
      <c r="A15" s="8" t="s">
        <v>18</v>
      </c>
      <c r="B15" s="15">
        <v>14449.8</v>
      </c>
      <c r="C15" s="15">
        <v>5618.89</v>
      </c>
      <c r="D15" s="15">
        <v>8830.92</v>
      </c>
      <c r="E15" s="11"/>
      <c r="F15" s="11"/>
      <c r="G15" s="11"/>
      <c r="H15" s="4">
        <v>7606.92</v>
      </c>
      <c r="I15" s="4">
        <v>2869.55</v>
      </c>
      <c r="J15" s="4">
        <v>4737.37</v>
      </c>
    </row>
    <row r="16" spans="1:20" ht="21.75" customHeight="1" x14ac:dyDescent="0.3">
      <c r="A16" s="8" t="s">
        <v>16</v>
      </c>
      <c r="B16" s="15">
        <v>12173.31</v>
      </c>
      <c r="C16" s="15">
        <v>4644.97</v>
      </c>
      <c r="D16" s="15">
        <v>7528.34</v>
      </c>
      <c r="E16" s="11"/>
      <c r="F16" s="11"/>
      <c r="G16" s="11"/>
      <c r="H16" s="4" t="s">
        <v>17</v>
      </c>
      <c r="I16" s="4" t="s">
        <v>17</v>
      </c>
      <c r="J16" s="4" t="s">
        <v>17</v>
      </c>
    </row>
    <row r="17" spans="1:10" ht="21.75" customHeight="1" x14ac:dyDescent="0.3">
      <c r="A17" s="8" t="s">
        <v>15</v>
      </c>
      <c r="B17" s="15">
        <v>7606.92</v>
      </c>
      <c r="C17" s="15">
        <v>2869.55</v>
      </c>
      <c r="D17" s="15">
        <v>4737.37</v>
      </c>
      <c r="E17" s="11"/>
      <c r="F17" s="11"/>
      <c r="G17" s="11"/>
      <c r="H17" s="4">
        <v>1301.5</v>
      </c>
      <c r="I17" s="4">
        <v>135.53</v>
      </c>
      <c r="J17" s="4">
        <v>1165.97</v>
      </c>
    </row>
    <row r="18" spans="1:10" ht="19.5" x14ac:dyDescent="0.3">
      <c r="A18" s="8" t="s">
        <v>19</v>
      </c>
      <c r="B18" s="15">
        <v>1301.5</v>
      </c>
      <c r="C18" s="15">
        <v>135.53</v>
      </c>
      <c r="D18" s="15">
        <v>1165.97</v>
      </c>
    </row>
    <row r="19" spans="1:10" ht="21.75" customHeight="1" x14ac:dyDescent="0.2">
      <c r="A19" s="8"/>
      <c r="B19" s="20" t="s">
        <v>4</v>
      </c>
      <c r="C19" s="20"/>
      <c r="D19" s="20"/>
      <c r="H19" s="13"/>
      <c r="I19" s="13"/>
      <c r="J19" s="13"/>
    </row>
    <row r="20" spans="1:10" ht="21.75" customHeight="1" x14ac:dyDescent="0.2">
      <c r="A20" s="12" t="s">
        <v>5</v>
      </c>
      <c r="B20" s="16">
        <f>SUM(B21,B22,B23,B24,B25,B29,B33)</f>
        <v>100</v>
      </c>
      <c r="C20" s="16">
        <f>SUM(C21,C22,C23,C24,C25,C29,C33)</f>
        <v>100.00000000000001</v>
      </c>
      <c r="D20" s="16">
        <f>SUM(D21,D22,D23,D24,D25,D29,D33)</f>
        <v>100</v>
      </c>
    </row>
    <row r="21" spans="1:10" ht="21.75" customHeight="1" x14ac:dyDescent="0.2">
      <c r="A21" s="6" t="s">
        <v>8</v>
      </c>
      <c r="B21" s="17">
        <f>(B6*100)/$B$5</f>
        <v>1.3840052983679081</v>
      </c>
      <c r="C21" s="17">
        <f>(C6*100)/$C$5</f>
        <v>0.69352364514081533</v>
      </c>
      <c r="D21" s="17">
        <f>(D6*100)/$D$5</f>
        <v>2.0136907477294406</v>
      </c>
    </row>
    <row r="22" spans="1:10" ht="21.75" customHeight="1" x14ac:dyDescent="0.2">
      <c r="A22" s="7" t="s">
        <v>9</v>
      </c>
      <c r="B22" s="17">
        <f>(B7*100)/$B$5</f>
        <v>33.016643945289637</v>
      </c>
      <c r="C22" s="17">
        <f>(C7*100)/$C$5</f>
        <v>29.462323062054345</v>
      </c>
      <c r="D22" s="17">
        <f>(D7*100)/$D$5</f>
        <v>36.258009165180603</v>
      </c>
    </row>
    <row r="23" spans="1:10" ht="21.75" customHeight="1" x14ac:dyDescent="0.2">
      <c r="A23" s="6" t="s">
        <v>6</v>
      </c>
      <c r="B23" s="17">
        <f>(B8*100)/$B$5</f>
        <v>25.302637706904456</v>
      </c>
      <c r="C23" s="17">
        <f>(C8*100)/$C$5</f>
        <v>27.434725363977126</v>
      </c>
      <c r="D23" s="17">
        <f>(D8*100)/$D$5</f>
        <v>23.358276655745865</v>
      </c>
    </row>
    <row r="24" spans="1:10" ht="21.75" customHeight="1" x14ac:dyDescent="0.2">
      <c r="A24" s="8" t="s">
        <v>10</v>
      </c>
      <c r="B24" s="17">
        <f>(B9*100)/$B$5</f>
        <v>17.652738097875183</v>
      </c>
      <c r="C24" s="17">
        <f>(C9*100)/$C$5</f>
        <v>21.371469668259863</v>
      </c>
      <c r="D24" s="17">
        <f>(D9*100)/$D$5</f>
        <v>14.26143574005723</v>
      </c>
    </row>
    <row r="25" spans="1:10" ht="21.75" customHeight="1" x14ac:dyDescent="0.2">
      <c r="A25" s="8" t="s">
        <v>11</v>
      </c>
      <c r="B25" s="17">
        <f>SUM(B26:B28)</f>
        <v>13.010213218529939</v>
      </c>
      <c r="C25" s="17">
        <f t="shared" ref="C25:D25" si="5">SUM(C26:C28)</f>
        <v>13.495317334077917</v>
      </c>
      <c r="D25" s="17">
        <f t="shared" si="5"/>
        <v>12.567821299713847</v>
      </c>
    </row>
    <row r="26" spans="1:10" ht="21.75" customHeight="1" x14ac:dyDescent="0.2">
      <c r="A26" s="8" t="s">
        <v>13</v>
      </c>
      <c r="B26" s="17">
        <f t="shared" ref="B26:B33" si="6">(B11*100)/$B$5</f>
        <v>11.811603077584557</v>
      </c>
      <c r="C26" s="17">
        <f t="shared" ref="C26:C33" si="7">(C11*100)/$C$5</f>
        <v>12.049913647768159</v>
      </c>
      <c r="D26" s="17">
        <f t="shared" ref="D26:D33" si="8">(D11*100)/$D$5</f>
        <v>11.594274872475427</v>
      </c>
    </row>
    <row r="27" spans="1:10" ht="21.75" customHeight="1" x14ac:dyDescent="0.2">
      <c r="A27" s="8" t="s">
        <v>14</v>
      </c>
      <c r="B27" s="17">
        <f t="shared" si="6"/>
        <v>1.198610140945382</v>
      </c>
      <c r="C27" s="17">
        <f t="shared" si="7"/>
        <v>1.4454036863097575</v>
      </c>
      <c r="D27" s="17">
        <f t="shared" si="8"/>
        <v>0.97354642723841911</v>
      </c>
    </row>
    <row r="28" spans="1:10" ht="21.75" customHeight="1" x14ac:dyDescent="0.2">
      <c r="A28" s="8" t="s">
        <v>15</v>
      </c>
      <c r="B28" s="17" t="s">
        <v>17</v>
      </c>
      <c r="C28" s="17" t="s">
        <v>17</v>
      </c>
      <c r="D28" s="17" t="s">
        <v>17</v>
      </c>
    </row>
    <row r="29" spans="1:10" ht="21.75" customHeight="1" x14ac:dyDescent="0.2">
      <c r="A29" s="8" t="s">
        <v>12</v>
      </c>
      <c r="B29" s="17">
        <f>SUM(B30:B32)</f>
        <v>9.2808824481964933</v>
      </c>
      <c r="C29" s="17">
        <f t="shared" si="7"/>
        <v>7.4655997969975036</v>
      </c>
      <c r="D29" s="17">
        <f t="shared" si="8"/>
        <v>10.936336208684112</v>
      </c>
    </row>
    <row r="30" spans="1:10" ht="21.75" customHeight="1" x14ac:dyDescent="0.2">
      <c r="A30" s="8" t="s">
        <v>18</v>
      </c>
      <c r="B30" s="17">
        <f t="shared" si="6"/>
        <v>3.9178141298722116</v>
      </c>
      <c r="C30" s="17">
        <f t="shared" si="7"/>
        <v>3.1940207488650172</v>
      </c>
      <c r="D30" s="17">
        <f t="shared" si="8"/>
        <v>4.5778832994650189</v>
      </c>
    </row>
    <row r="31" spans="1:10" ht="21.75" customHeight="1" x14ac:dyDescent="0.2">
      <c r="A31" s="8" t="s">
        <v>16</v>
      </c>
      <c r="B31" s="17">
        <f t="shared" si="6"/>
        <v>3.3005831170891424</v>
      </c>
      <c r="C31" s="17">
        <f t="shared" si="7"/>
        <v>2.6404023851428908</v>
      </c>
      <c r="D31" s="17">
        <f t="shared" si="8"/>
        <v>3.9026355078173598</v>
      </c>
    </row>
    <row r="32" spans="1:10" ht="21.75" customHeight="1" x14ac:dyDescent="0.2">
      <c r="A32" s="8" t="s">
        <v>15</v>
      </c>
      <c r="B32" s="19">
        <f t="shared" si="6"/>
        <v>2.0624852012351398</v>
      </c>
      <c r="C32" s="19">
        <f t="shared" si="7"/>
        <v>1.6311766629895958</v>
      </c>
      <c r="D32" s="19">
        <f t="shared" si="8"/>
        <v>2.4558174014017333</v>
      </c>
    </row>
    <row r="33" spans="1:4" ht="19.5" x14ac:dyDescent="0.2">
      <c r="A33" s="9" t="s">
        <v>19</v>
      </c>
      <c r="B33" s="18">
        <f t="shared" si="6"/>
        <v>0.35287928483637721</v>
      </c>
      <c r="C33" s="18">
        <f t="shared" si="7"/>
        <v>7.7041129492422131E-2</v>
      </c>
      <c r="D33" s="18">
        <f t="shared" si="8"/>
        <v>0.60443018288889816</v>
      </c>
    </row>
    <row r="34" spans="1:4" ht="21.75" hidden="1" customHeight="1" x14ac:dyDescent="0.2">
      <c r="A34" s="4" t="s">
        <v>21</v>
      </c>
    </row>
    <row r="35" spans="1:4" ht="21.75" customHeight="1" x14ac:dyDescent="0.3">
      <c r="A35" s="10" t="s">
        <v>25</v>
      </c>
    </row>
  </sheetData>
  <mergeCells count="2">
    <mergeCell ref="B19:D19"/>
    <mergeCell ref="B4:D4"/>
  </mergeCells>
  <pageMargins left="0.98425196850393704" right="0.78740157480314965" top="0.59055118110236227" bottom="0.39370078740157483" header="0.51181102362204722" footer="0.51181102362204722"/>
  <pageSetup paperSize="9" orientation="portrait" r:id="rId1"/>
  <ignoredErrors>
    <ignoredError sqref="B14:C14" formulaRange="1"/>
    <ignoredError sqref="B25:D25 B2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ตาราง 2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2016-05-11T07:27:56Z</cp:lastPrinted>
  <dcterms:created xsi:type="dcterms:W3CDTF">2012-12-19T02:22:22Z</dcterms:created>
  <dcterms:modified xsi:type="dcterms:W3CDTF">2019-05-03T05:29:54Z</dcterms:modified>
</cp:coreProperties>
</file>