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85C253A4-9DC7-4D93-A693-D42BA7FE985F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B10" i="1"/>
  <c r="C10" i="1"/>
  <c r="D10" i="1"/>
  <c r="B14" i="1"/>
  <c r="B5" i="1" l="1"/>
  <c r="B33" i="1" s="1"/>
  <c r="D14" i="1"/>
  <c r="C14" i="1"/>
  <c r="C5" i="1"/>
  <c r="D5" i="1" l="1"/>
  <c r="B32" i="1"/>
  <c r="C32" i="1"/>
  <c r="C22" i="1"/>
  <c r="C31" i="1"/>
  <c r="C27" i="1"/>
  <c r="C23" i="1"/>
  <c r="C21" i="1"/>
  <c r="C29" i="1"/>
  <c r="C24" i="1"/>
  <c r="C30" i="1"/>
  <c r="C26" i="1"/>
  <c r="D30" i="1" l="1"/>
  <c r="D33" i="1"/>
  <c r="D27" i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<sst xmlns="http://schemas.openxmlformats.org/spreadsheetml/2006/main" count="62" uniqueCount="27">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</sst>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SheetLayoutView="91" workbookViewId="0">
      <selection activeCell="F14" sqref="F14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368905</v>
      </c>
      <c r="I1" s="4">
        <v>5049.4399999999996</v>
      </c>
      <c r="J1" s="4">
        <v>121151.66</v>
      </c>
      <c r="K1" s="4">
        <v>89315.58</v>
      </c>
      <c r="L1" s="4">
        <v>63702.55</v>
      </c>
      <c r="M1" s="4">
        <v>44979.48</v>
      </c>
      <c r="N1" s="4">
        <v>5882.03</v>
      </c>
      <c r="O1" s="4" t="s">
        <v>17</v>
      </c>
      <c r="P1" s="4">
        <v>14513.19</v>
      </c>
      <c r="Q1" s="4">
        <v>15063.82</v>
      </c>
      <c r="R1" s="4">
        <v>8193.31</v>
      </c>
      <c r="S1" s="4" t="s">
        <v>17</v>
      </c>
      <c r="T1" s="4">
        <v>1053.95</v>
      </c>
    </row>
    <row r="2" spans="1:20" ht="21.75" customHeight="1" x14ac:dyDescent="0.2">
      <c r="A2" s="19" t="s">
        <v>26</v>
      </c>
      <c r="B2" s="2"/>
      <c r="C2" s="2"/>
      <c r="D2" s="1"/>
      <c r="G2" s="4" t="s">
        <v>23</v>
      </c>
      <c r="H2" s="4">
        <v>175946</v>
      </c>
      <c r="I2" s="4">
        <v>1269.9000000000001</v>
      </c>
      <c r="J2" s="4">
        <v>52256.03</v>
      </c>
      <c r="K2" s="4">
        <v>45025.760000000002</v>
      </c>
      <c r="L2" s="4">
        <v>34048.51</v>
      </c>
      <c r="M2" s="4">
        <v>24077.52</v>
      </c>
      <c r="N2" s="4">
        <v>3083.79</v>
      </c>
      <c r="O2" s="4" t="s">
        <v>17</v>
      </c>
      <c r="P2" s="4">
        <v>5717.11</v>
      </c>
      <c r="Q2" s="4">
        <v>7324.16</v>
      </c>
      <c r="R2" s="4">
        <v>2934.21</v>
      </c>
      <c r="S2" s="4" t="s">
        <v>17</v>
      </c>
      <c r="T2" s="4">
        <v>209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192959</v>
      </c>
      <c r="I3" s="4">
        <v>3779.54</v>
      </c>
      <c r="J3" s="4">
        <v>68895.63</v>
      </c>
      <c r="K3" s="4">
        <v>44289.82</v>
      </c>
      <c r="L3" s="4">
        <v>29654.04</v>
      </c>
      <c r="M3" s="4">
        <v>20901.96</v>
      </c>
      <c r="N3" s="4">
        <v>2798.23</v>
      </c>
      <c r="O3" s="4" t="s">
        <v>17</v>
      </c>
      <c r="P3" s="4">
        <v>8796.08</v>
      </c>
      <c r="Q3" s="4">
        <v>7739.66</v>
      </c>
      <c r="R3" s="4">
        <v>5259.1</v>
      </c>
      <c r="S3" s="4" t="s">
        <v>17</v>
      </c>
      <c r="T3" s="4">
        <v>844.95</v>
      </c>
    </row>
    <row r="4" spans="1:20" ht="21.75" customHeight="1" x14ac:dyDescent="0.2">
      <c r="A4" s="12"/>
      <c r="B4" s="22" t="s">
        <v>3</v>
      </c>
      <c r="C4" s="22"/>
      <c r="D4" s="22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368905.01</v>
      </c>
      <c r="C5" s="14">
        <f t="shared" ref="C5:D5" si="0">SUM(C6:C9,C10,C14,C18)</f>
        <v>175945.99000000002</v>
      </c>
      <c r="D5" s="14">
        <f t="shared" si="0"/>
        <v>192959.01</v>
      </c>
      <c r="E5" s="11"/>
      <c r="F5" s="11"/>
      <c r="G5" s="11"/>
      <c r="H5" s="4">
        <v>368905</v>
      </c>
      <c r="I5" s="4">
        <v>175946</v>
      </c>
      <c r="J5" s="4">
        <v>192959</v>
      </c>
    </row>
    <row r="6" spans="1:20" ht="21.75" customHeight="1" x14ac:dyDescent="0.3">
      <c r="A6" s="6" t="s">
        <v>8</v>
      </c>
      <c r="B6" s="15">
        <v>5049.4399999999996</v>
      </c>
      <c r="C6" s="15">
        <v>1269.9000000000001</v>
      </c>
      <c r="D6" s="15">
        <v>3779.54</v>
      </c>
      <c r="E6" s="11"/>
      <c r="F6" s="11"/>
      <c r="G6" s="11"/>
      <c r="H6" s="4">
        <v>5049.4399999999996</v>
      </c>
      <c r="I6" s="4">
        <v>1269.9000000000001</v>
      </c>
      <c r="J6" s="4">
        <v>3779.54</v>
      </c>
    </row>
    <row r="7" spans="1:20" ht="21.75" customHeight="1" x14ac:dyDescent="0.3">
      <c r="A7" s="7" t="s">
        <v>9</v>
      </c>
      <c r="B7" s="15">
        <v>121151.66</v>
      </c>
      <c r="C7" s="15">
        <v>52256.03</v>
      </c>
      <c r="D7" s="15">
        <v>68895.63</v>
      </c>
      <c r="E7" s="11"/>
      <c r="F7" s="11"/>
      <c r="G7" s="11"/>
      <c r="H7" s="4">
        <v>121151.66</v>
      </c>
      <c r="I7" s="4">
        <v>52256.03</v>
      </c>
      <c r="J7" s="4">
        <v>68895.63</v>
      </c>
    </row>
    <row r="8" spans="1:20" ht="21.75" customHeight="1" x14ac:dyDescent="0.3">
      <c r="A8" s="6" t="s">
        <v>6</v>
      </c>
      <c r="B8" s="15">
        <v>89315.58</v>
      </c>
      <c r="C8" s="15">
        <v>45025.760000000002</v>
      </c>
      <c r="D8" s="15">
        <v>44289.82</v>
      </c>
      <c r="E8" s="11"/>
      <c r="F8" s="11"/>
      <c r="G8" s="11"/>
      <c r="H8" s="4">
        <v>89315.58</v>
      </c>
      <c r="I8" s="4">
        <v>45025.760000000002</v>
      </c>
      <c r="J8" s="4">
        <v>44289.82</v>
      </c>
    </row>
    <row r="9" spans="1:20" ht="21.75" customHeight="1" x14ac:dyDescent="0.3">
      <c r="A9" s="8" t="s">
        <v>10</v>
      </c>
      <c r="B9" s="15">
        <v>63702.55</v>
      </c>
      <c r="C9" s="15">
        <v>34048.51</v>
      </c>
      <c r="D9" s="15">
        <v>29654.04</v>
      </c>
      <c r="E9" s="11"/>
      <c r="F9" s="11"/>
      <c r="G9" s="11"/>
      <c r="H9" s="4">
        <v>63702.55</v>
      </c>
      <c r="I9" s="4">
        <v>34048.51</v>
      </c>
      <c r="J9" s="4">
        <v>29654.04</v>
      </c>
    </row>
    <row r="10" spans="1:20" ht="21.75" customHeight="1" x14ac:dyDescent="0.3">
      <c r="A10" s="8" t="s">
        <v>11</v>
      </c>
      <c r="B10" s="13">
        <f>SUM(B11:B13)</f>
        <v>50861.51</v>
      </c>
      <c r="C10" s="13">
        <f t="shared" ref="C10" si="1">SUM(C11:C13)</f>
        <v>27161.31</v>
      </c>
      <c r="D10" s="13">
        <f t="shared" ref="D10" si="2">SUM(D11:D13)</f>
        <v>23700.19</v>
      </c>
      <c r="E10" s="11"/>
      <c r="F10" s="11"/>
      <c r="G10" s="11"/>
      <c r="H10" s="4">
        <v>44979.48</v>
      </c>
      <c r="I10" s="4">
        <v>24077.52</v>
      </c>
      <c r="J10" s="4">
        <v>20901.96</v>
      </c>
    </row>
    <row r="11" spans="1:20" ht="21.75" customHeight="1" x14ac:dyDescent="0.3">
      <c r="A11" s="8" t="s">
        <v>13</v>
      </c>
      <c r="B11" s="15">
        <v>44979.48</v>
      </c>
      <c r="C11" s="15">
        <v>24077.52</v>
      </c>
      <c r="D11" s="15">
        <v>20901.96</v>
      </c>
      <c r="E11" s="11"/>
      <c r="F11" s="11"/>
      <c r="G11" s="11"/>
      <c r="H11" s="4">
        <v>5882.03</v>
      </c>
      <c r="I11" s="4">
        <v>3083.79</v>
      </c>
      <c r="J11" s="4">
        <v>2798.23</v>
      </c>
    </row>
    <row r="12" spans="1:20" ht="21.75" customHeight="1" x14ac:dyDescent="0.3">
      <c r="A12" s="8" t="s">
        <v>14</v>
      </c>
      <c r="B12" s="15">
        <v>5882.03</v>
      </c>
      <c r="C12" s="15">
        <v>3083.79</v>
      </c>
      <c r="D12" s="15">
        <v>2798.23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14513.19</v>
      </c>
      <c r="I13" s="4">
        <v>5717.11</v>
      </c>
      <c r="J13" s="4">
        <v>8796.08</v>
      </c>
    </row>
    <row r="14" spans="1:20" ht="21.75" customHeight="1" x14ac:dyDescent="0.3">
      <c r="A14" s="8" t="s">
        <v>12</v>
      </c>
      <c r="B14" s="13">
        <f>SUM(B15:B17)</f>
        <v>37770.32</v>
      </c>
      <c r="C14" s="13">
        <f t="shared" ref="C14" si="3">SUM(C15:C17)</f>
        <v>15975.48</v>
      </c>
      <c r="D14" s="13">
        <f t="shared" ref="D14" si="4">SUM(D15:D17)</f>
        <v>21794.839999999997</v>
      </c>
      <c r="E14" s="11"/>
      <c r="F14" s="11"/>
      <c r="G14" s="11"/>
      <c r="H14" s="4">
        <v>15063.82</v>
      </c>
      <c r="I14" s="4">
        <v>7324.16</v>
      </c>
      <c r="J14" s="4">
        <v>7739.66</v>
      </c>
    </row>
    <row r="15" spans="1:20" ht="21.75" customHeight="1" x14ac:dyDescent="0.3">
      <c r="A15" s="8" t="s">
        <v>18</v>
      </c>
      <c r="B15" s="15">
        <v>14513.19</v>
      </c>
      <c r="C15" s="15">
        <v>5717.11</v>
      </c>
      <c r="D15" s="15">
        <v>8796.08</v>
      </c>
      <c r="E15" s="11"/>
      <c r="F15" s="11"/>
      <c r="G15" s="11"/>
      <c r="H15" s="4">
        <v>8193.31</v>
      </c>
      <c r="I15" s="4">
        <v>2934.21</v>
      </c>
      <c r="J15" s="4">
        <v>5259.1</v>
      </c>
    </row>
    <row r="16" spans="1:20" ht="21.75" customHeight="1" x14ac:dyDescent="0.3">
      <c r="A16" s="8" t="s">
        <v>16</v>
      </c>
      <c r="B16" s="15">
        <v>15063.82</v>
      </c>
      <c r="C16" s="15">
        <v>7324.16</v>
      </c>
      <c r="D16" s="15">
        <v>7739.66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8193.31</v>
      </c>
      <c r="C17" s="15">
        <v>2934.21</v>
      </c>
      <c r="D17" s="15">
        <v>5259.1</v>
      </c>
      <c r="E17" s="11"/>
      <c r="F17" s="11"/>
      <c r="G17" s="11"/>
      <c r="H17" s="4">
        <v>1053.95</v>
      </c>
      <c r="I17" s="4">
        <v>209</v>
      </c>
      <c r="J17" s="4">
        <v>844.95</v>
      </c>
    </row>
    <row r="18" spans="1:10" ht="19.5" x14ac:dyDescent="0.3">
      <c r="A18" s="8" t="s">
        <v>19</v>
      </c>
      <c r="B18" s="15">
        <v>1053.95</v>
      </c>
      <c r="C18" s="15">
        <v>209</v>
      </c>
      <c r="D18" s="15">
        <v>844.95</v>
      </c>
    </row>
    <row r="19" spans="1:10" ht="21.75" customHeight="1" x14ac:dyDescent="0.2">
      <c r="A19" s="8"/>
      <c r="B19" s="21" t="s">
        <v>4</v>
      </c>
      <c r="C19" s="21"/>
      <c r="D19" s="21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99.999999999999986</v>
      </c>
      <c r="C20" s="16">
        <f>SUM(C21,C22,C23,C24,C25,C29,C33)</f>
        <v>99.999999999999986</v>
      </c>
      <c r="D20" s="16">
        <f>SUM(D21,D22,D23,D24,D25,D29,D33)</f>
        <v>99.999999999999986</v>
      </c>
    </row>
    <row r="21" spans="1:10" ht="21.75" customHeight="1" x14ac:dyDescent="0.2">
      <c r="A21" s="6" t="s">
        <v>8</v>
      </c>
      <c r="B21" s="17">
        <f>(B6*100)/$B$5</f>
        <v>1.3687642789128831</v>
      </c>
      <c r="C21" s="17">
        <f>(C6*100)/$C$5</f>
        <v>0.72175557965259685</v>
      </c>
      <c r="D21" s="17">
        <f>(D6*100)/$D$5</f>
        <v>1.9587268819424395</v>
      </c>
    </row>
    <row r="22" spans="1:10" ht="21.75" customHeight="1" x14ac:dyDescent="0.2">
      <c r="A22" s="7" t="s">
        <v>9</v>
      </c>
      <c r="B22" s="17">
        <f>(B7*100)/$B$5</f>
        <v>32.84088226397359</v>
      </c>
      <c r="C22" s="17">
        <f>(C7*100)/$C$5</f>
        <v>29.700040336241816</v>
      </c>
      <c r="D22" s="17">
        <f>(D7*100)/$D$5</f>
        <v>35.704800724257446</v>
      </c>
    </row>
    <row r="23" spans="1:10" ht="21.75" customHeight="1" x14ac:dyDescent="0.2">
      <c r="A23" s="6" t="s">
        <v>6</v>
      </c>
      <c r="B23" s="17">
        <f>(B8*100)/$B$5</f>
        <v>24.210996754964103</v>
      </c>
      <c r="C23" s="17">
        <f>(C8*100)/$C$5</f>
        <v>25.59067131907922</v>
      </c>
      <c r="D23" s="17">
        <f>(D8*100)/$D$5</f>
        <v>22.952968094104545</v>
      </c>
    </row>
    <row r="24" spans="1:10" ht="21.75" customHeight="1" x14ac:dyDescent="0.2">
      <c r="A24" s="8" t="s">
        <v>10</v>
      </c>
      <c r="B24" s="17">
        <f>(B9*100)/$B$5</f>
        <v>17.26800891102021</v>
      </c>
      <c r="C24" s="17">
        <f>(C9*100)/$C$5</f>
        <v>19.351682865861278</v>
      </c>
      <c r="D24" s="17">
        <f>(D9*100)/$D$5</f>
        <v>15.368051484094989</v>
      </c>
    </row>
    <row r="25" spans="1:10" ht="21.75" customHeight="1" x14ac:dyDescent="0.2">
      <c r="A25" s="8" t="s">
        <v>11</v>
      </c>
      <c r="B25" s="17">
        <f>SUM(B26:B28)</f>
        <v>13.787156211296777</v>
      </c>
      <c r="C25" s="17">
        <f t="shared" ref="C25:D25" si="5">SUM(C26:C28)</f>
        <v>15.437299821382684</v>
      </c>
      <c r="D25" s="17">
        <f t="shared" si="5"/>
        <v>12.282499791017791</v>
      </c>
    </row>
    <row r="26" spans="1:10" ht="21.75" customHeight="1" x14ac:dyDescent="0.2">
      <c r="A26" s="8" t="s">
        <v>13</v>
      </c>
      <c r="B26" s="17">
        <f t="shared" ref="B26:B33" si="6">(B11*100)/$B$5</f>
        <v>12.192699687109155</v>
      </c>
      <c r="C26" s="17">
        <f t="shared" ref="C26:C33" si="7">(C11*100)/$C$5</f>
        <v>13.684608555159453</v>
      </c>
      <c r="D26" s="17">
        <f t="shared" ref="D26:D33" si="8">(D11*100)/$D$5</f>
        <v>10.832331695731648</v>
      </c>
    </row>
    <row r="27" spans="1:10" ht="21.75" customHeight="1" x14ac:dyDescent="0.2">
      <c r="A27" s="8" t="s">
        <v>14</v>
      </c>
      <c r="B27" s="17">
        <f t="shared" si="6"/>
        <v>1.5944565241876221</v>
      </c>
      <c r="C27" s="17">
        <f t="shared" si="7"/>
        <v>1.7526912662232312</v>
      </c>
      <c r="D27" s="17">
        <f t="shared" si="8"/>
        <v>1.4501680952861438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10.238494727951782</v>
      </c>
      <c r="C29" s="17">
        <f t="shared" si="7"/>
        <v>9.0797636251897522</v>
      </c>
      <c r="D29" s="17">
        <f t="shared" si="8"/>
        <v>11.295062096348854</v>
      </c>
    </row>
    <row r="30" spans="1:10" ht="21.75" customHeight="1" x14ac:dyDescent="0.2">
      <c r="A30" s="8" t="s">
        <v>18</v>
      </c>
      <c r="B30" s="17">
        <f t="shared" si="6"/>
        <v>3.9341265655351223</v>
      </c>
      <c r="C30" s="17">
        <f t="shared" si="7"/>
        <v>3.2493551003918868</v>
      </c>
      <c r="D30" s="17">
        <f t="shared" si="8"/>
        <v>4.5585225587548361</v>
      </c>
    </row>
    <row r="31" spans="1:10" ht="21.75" customHeight="1" x14ac:dyDescent="0.2">
      <c r="A31" s="8" t="s">
        <v>16</v>
      </c>
      <c r="B31" s="17">
        <f t="shared" si="6"/>
        <v>4.083387211249855</v>
      </c>
      <c r="C31" s="17">
        <f t="shared" si="7"/>
        <v>4.1627319838320833</v>
      </c>
      <c r="D31" s="17">
        <f t="shared" si="8"/>
        <v>4.0110384065506963</v>
      </c>
    </row>
    <row r="32" spans="1:10" ht="21.75" customHeight="1" x14ac:dyDescent="0.2">
      <c r="A32" s="8" t="s">
        <v>15</v>
      </c>
      <c r="B32" s="20">
        <f t="shared" si="6"/>
        <v>2.2209809511668057</v>
      </c>
      <c r="C32" s="17">
        <f t="shared" si="7"/>
        <v>1.6676765409657814</v>
      </c>
      <c r="D32" s="20">
        <f t="shared" si="8"/>
        <v>2.7255011310433237</v>
      </c>
    </row>
    <row r="33" spans="1:4" ht="19.5" x14ac:dyDescent="0.2">
      <c r="A33" s="9" t="s">
        <v>19</v>
      </c>
      <c r="B33" s="18">
        <f t="shared" si="6"/>
        <v>0.2856968518806508</v>
      </c>
      <c r="C33" s="18">
        <f t="shared" si="7"/>
        <v>0.11878645259263935</v>
      </c>
      <c r="D33" s="18">
        <f t="shared" si="8"/>
        <v>0.43789092823392906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2019-06-27T03:42:48Z</dcterms:modified>
</cp:coreProperties>
</file>