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งานสถิติยะลา\รายงาน สรง\ไตรมาสที่ 2 พ.ศ. 2561 MA.561\"/>
    </mc:Choice>
  </mc:AlternateContent>
  <bookViews>
    <workbookView xWindow="-3060" yWindow="1050" windowWidth="18900" windowHeight="7395" tabRatio="491"/>
  </bookViews>
  <sheets>
    <sheet name="ตารางที่ 2" sheetId="15" r:id="rId1"/>
    <sheet name="Sheet1" sheetId="16" r:id="rId2"/>
  </sheets>
  <calcPr calcId="152511"/>
</workbook>
</file>

<file path=xl/calcChain.xml><?xml version="1.0" encoding="utf-8"?>
<calcChain xmlns="http://schemas.openxmlformats.org/spreadsheetml/2006/main">
  <c r="B20" i="15" l="1"/>
  <c r="B17" i="15"/>
  <c r="B18" i="15"/>
  <c r="B19" i="15"/>
  <c r="B9" i="15"/>
  <c r="B10" i="15"/>
  <c r="B11" i="15"/>
  <c r="B13" i="15"/>
  <c r="B14" i="15"/>
  <c r="B8" i="15"/>
  <c r="D16" i="15" l="1"/>
  <c r="C16" i="15"/>
  <c r="B16" i="15" s="1"/>
  <c r="C12" i="15"/>
  <c r="B12" i="15" s="1"/>
  <c r="D12" i="15"/>
  <c r="D6" i="15" l="1"/>
  <c r="D35" i="15" s="1"/>
  <c r="C6" i="15"/>
  <c r="C33" i="15" s="1"/>
  <c r="D25" i="15" l="1"/>
  <c r="D36" i="15"/>
  <c r="D31" i="15"/>
  <c r="D27" i="15"/>
  <c r="D33" i="15"/>
  <c r="D30" i="15"/>
  <c r="D34" i="15"/>
  <c r="D28" i="15"/>
  <c r="D29" i="15"/>
  <c r="D26" i="15"/>
  <c r="D37" i="15"/>
  <c r="B6" i="15"/>
  <c r="B30" i="15" s="1"/>
  <c r="C34" i="15"/>
  <c r="C25" i="15"/>
  <c r="C31" i="15"/>
  <c r="C28" i="15"/>
  <c r="C26" i="15"/>
  <c r="C30" i="15"/>
  <c r="C35" i="15"/>
  <c r="C27" i="15"/>
  <c r="C29" i="15"/>
  <c r="C37" i="15"/>
  <c r="C36" i="15"/>
  <c r="C23" i="15" l="1"/>
  <c r="D23" i="15"/>
  <c r="B31" i="15"/>
  <c r="B28" i="15"/>
  <c r="B37" i="15"/>
  <c r="B27" i="15"/>
  <c r="B26" i="15"/>
  <c r="B25" i="15"/>
  <c r="B34" i="15"/>
  <c r="B35" i="15"/>
  <c r="B33" i="15"/>
  <c r="B36" i="15"/>
  <c r="B29" i="15"/>
  <c r="B23" i="15" l="1"/>
</calcChain>
</file>

<file path=xl/sharedStrings.xml><?xml version="1.0" encoding="utf-8"?>
<sst xmlns="http://schemas.openxmlformats.org/spreadsheetml/2006/main" count="50" uniqueCount="25">
  <si>
    <t>รวม</t>
  </si>
  <si>
    <t>ชาย</t>
  </si>
  <si>
    <t>หญิง</t>
  </si>
  <si>
    <t>ยอดรวม</t>
  </si>
  <si>
    <t>-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</si>
  <si>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</si>
  <si>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</si>
  <si>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</si>
  <si>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</si>
  <si>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</si>
  <si>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</si>
  <si>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</si>
  <si>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</si>
  <si>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</si>
  <si>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</si>
  <si>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</si>
  <si>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</si>
  <si>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</si>
  <si>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</si>
  <si>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</si>
  <si>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</si>
  <si>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ร้อยละ</t>
  </si>
  <si>
    <t xml:space="preserve">             จังหวัดยะลา</t>
  </si>
  <si>
    <t xml:space="preserve">     5.3  สายวิชาการศึกษา</t>
  </si>
  <si>
    <t>ตารางที่ 2 ประชากรอายุ 15 ปีขึ้นไป จำแนกตามระดับการศึกษาที่สำเร็จ และเพศ ไตรมาสที่ 2/2561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</si>
</sst>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2" fontId="5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 applyProtection="1">
      <alignment horizontal="left" vertical="center"/>
    </xf>
    <xf numFmtId="0" fontId="7" fillId="0" borderId="0" xfId="0" applyFont="1"/>
    <xf numFmtId="2" fontId="4" fillId="0" borderId="0" xfId="0" applyNumberFormat="1" applyFont="1"/>
    <xf numFmtId="3" fontId="5" fillId="0" borderId="0" xfId="0" applyNumberFormat="1" applyFont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 vertical="center"/>
    </xf>
    <xf numFmtId="2" fontId="3" fillId="0" borderId="2" xfId="0" applyNumberFormat="1" applyFont="1" applyFill="1" applyBorder="1" applyAlignment="1">
      <alignment horizontal="right" vertical="center"/>
    </xf>
    <xf numFmtId="3" fontId="5" fillId="0" borderId="0" xfId="0" applyNumberFormat="1" applyFont="1"/>
    <xf numFmtId="3" fontId="3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60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I4" sqref="I4"/>
    </sheetView>
  </sheetViews>
  <sheetFormatPr defaultRowHeight="26.25" customHeight="1" x14ac:dyDescent="0.35"/>
  <cols>
    <col min="1" max="1" width="32.85546875" style="1" customWidth="1"/>
    <col min="2" max="4" width="17.85546875" style="4" customWidth="1"/>
    <col min="5" max="5" width="2.42578125" style="4" customWidth="1"/>
    <col min="6" max="16384" width="9.140625" style="4"/>
  </cols>
  <sheetData>
    <row r="1" spans="1:6" s="1" customFormat="1" ht="26.25" customHeight="1" x14ac:dyDescent="0.35">
      <c r="A1" s="1" t="s">
        <v>24</v>
      </c>
      <c r="B1" s="2"/>
      <c r="C1" s="2"/>
      <c r="D1" s="2"/>
      <c r="E1" s="3"/>
    </row>
    <row r="2" spans="1:6" s="1" customFormat="1" ht="26.25" customHeight="1" x14ac:dyDescent="0.35">
      <c r="A2" s="1" t="s">
        <v>22</v>
      </c>
      <c r="B2" s="2"/>
      <c r="C2" s="2"/>
      <c r="D2" s="2"/>
      <c r="E2" s="3"/>
    </row>
    <row r="3" spans="1:6" ht="3.75" customHeight="1" x14ac:dyDescent="0.35"/>
    <row r="4" spans="1:6" s="8" customFormat="1" ht="30" customHeight="1" x14ac:dyDescent="0.3">
      <c r="A4" s="5" t="s">
        <v>6</v>
      </c>
      <c r="B4" s="6" t="s">
        <v>0</v>
      </c>
      <c r="C4" s="6" t="s">
        <v>1</v>
      </c>
      <c r="D4" s="6" t="s">
        <v>2</v>
      </c>
      <c r="E4" s="7"/>
      <c r="F4" s="22"/>
    </row>
    <row r="5" spans="1:6" s="8" customFormat="1" ht="19.5" customHeight="1" x14ac:dyDescent="0.3">
      <c r="B5" s="33" t="s">
        <v>5</v>
      </c>
      <c r="C5" s="33"/>
      <c r="D5" s="33"/>
      <c r="E5" s="9"/>
    </row>
    <row r="6" spans="1:6" s="12" customFormat="1" ht="21" customHeight="1" x14ac:dyDescent="0.3">
      <c r="A6" s="10" t="s">
        <v>3</v>
      </c>
      <c r="B6" s="27">
        <f>SUM(B8:B12,B16,B20,B21)</f>
        <v>332293.99999999994</v>
      </c>
      <c r="C6" s="27">
        <f t="shared" ref="C6:D6" si="0">SUM(C8:C12,C16,C20,C21)</f>
        <v>162611</v>
      </c>
      <c r="D6" s="27">
        <f t="shared" si="0"/>
        <v>169683</v>
      </c>
      <c r="E6" s="11"/>
      <c r="F6" s="22"/>
    </row>
    <row r="7" spans="1:6" s="12" customFormat="1" ht="6" customHeight="1" x14ac:dyDescent="0.3">
      <c r="A7" s="10"/>
      <c r="D7" s="24"/>
      <c r="E7" s="11"/>
      <c r="F7" s="22"/>
    </row>
    <row r="8" spans="1:6" s="12" customFormat="1" ht="21" customHeight="1" x14ac:dyDescent="0.3">
      <c r="A8" s="13" t="s">
        <v>8</v>
      </c>
      <c r="B8" s="14">
        <f>SUM(C8:D8)</f>
        <v>27558.82</v>
      </c>
      <c r="C8" s="30">
        <v>10221.65</v>
      </c>
      <c r="D8" s="30">
        <v>17337.169999999998</v>
      </c>
      <c r="E8" s="15"/>
      <c r="F8" s="22"/>
    </row>
    <row r="9" spans="1:6" s="12" customFormat="1" ht="21" customHeight="1" x14ac:dyDescent="0.3">
      <c r="A9" s="2" t="s">
        <v>7</v>
      </c>
      <c r="B9" s="14">
        <f t="shared" ref="B9:B20" si="1">SUM(C9:D9)</f>
        <v>38002.979999999996</v>
      </c>
      <c r="C9" s="30">
        <v>18704.45</v>
      </c>
      <c r="D9" s="30">
        <v>19298.53</v>
      </c>
      <c r="E9" s="15"/>
      <c r="F9" s="22"/>
    </row>
    <row r="10" spans="1:6" s="12" customFormat="1" ht="21" customHeight="1" x14ac:dyDescent="0.3">
      <c r="A10" s="16" t="s">
        <v>9</v>
      </c>
      <c r="B10" s="14">
        <f t="shared" si="1"/>
        <v>83907.55</v>
      </c>
      <c r="C10" s="30">
        <v>49265.05</v>
      </c>
      <c r="D10" s="30">
        <v>34642.5</v>
      </c>
      <c r="E10" s="15"/>
      <c r="F10" s="22"/>
    </row>
    <row r="11" spans="1:6" s="12" customFormat="1" ht="21" customHeight="1" x14ac:dyDescent="0.3">
      <c r="A11" s="16" t="s">
        <v>10</v>
      </c>
      <c r="B11" s="14">
        <f t="shared" si="1"/>
        <v>73080.820000000007</v>
      </c>
      <c r="C11" s="30">
        <v>41040.19</v>
      </c>
      <c r="D11" s="30">
        <v>32040.63</v>
      </c>
      <c r="E11" s="15"/>
      <c r="F11" s="22"/>
    </row>
    <row r="12" spans="1:6" s="2" customFormat="1" ht="21" customHeight="1" x14ac:dyDescent="0.3">
      <c r="A12" s="2" t="s">
        <v>11</v>
      </c>
      <c r="B12" s="14">
        <f t="shared" si="1"/>
        <v>76643.06</v>
      </c>
      <c r="C12" s="14">
        <f>SUM(C13:C15)</f>
        <v>29743.91</v>
      </c>
      <c r="D12" s="14">
        <f>SUM(D13:D15)</f>
        <v>46899.15</v>
      </c>
      <c r="E12" s="14"/>
      <c r="F12" s="22"/>
    </row>
    <row r="13" spans="1:6" s="2" customFormat="1" ht="21" customHeight="1" x14ac:dyDescent="0.3">
      <c r="A13" s="18" t="s">
        <v>12</v>
      </c>
      <c r="B13" s="14">
        <f t="shared" si="1"/>
        <v>74599.320000000007</v>
      </c>
      <c r="C13" s="30">
        <v>29153.41</v>
      </c>
      <c r="D13" s="30">
        <v>45445.91</v>
      </c>
      <c r="E13" s="17"/>
      <c r="F13" s="22"/>
    </row>
    <row r="14" spans="1:6" s="2" customFormat="1" ht="21" customHeight="1" x14ac:dyDescent="0.3">
      <c r="A14" s="18" t="s">
        <v>13</v>
      </c>
      <c r="B14" s="14">
        <f t="shared" si="1"/>
        <v>2043.74</v>
      </c>
      <c r="C14" s="30">
        <v>590.5</v>
      </c>
      <c r="D14" s="30">
        <v>1453.24</v>
      </c>
      <c r="F14" s="22"/>
    </row>
    <row r="15" spans="1:6" s="2" customFormat="1" ht="21" customHeight="1" x14ac:dyDescent="0.3">
      <c r="A15" s="19" t="s">
        <v>23</v>
      </c>
      <c r="B15" s="29" t="s">
        <v>4</v>
      </c>
      <c r="C15" s="31" t="s">
        <v>4</v>
      </c>
      <c r="D15" s="31" t="s">
        <v>4</v>
      </c>
      <c r="E15" s="17"/>
      <c r="F15" s="22"/>
    </row>
    <row r="16" spans="1:6" s="2" customFormat="1" ht="21" customHeight="1" x14ac:dyDescent="0.3">
      <c r="A16" s="2" t="s">
        <v>15</v>
      </c>
      <c r="B16" s="14">
        <f t="shared" si="1"/>
        <v>26745.91</v>
      </c>
      <c r="C16" s="14">
        <f>SUM(C17:C19)</f>
        <v>11092.2</v>
      </c>
      <c r="D16" s="14">
        <f>SUM(D17:D19)</f>
        <v>15653.71</v>
      </c>
      <c r="E16" s="17"/>
      <c r="F16" s="22"/>
    </row>
    <row r="17" spans="1:6" s="12" customFormat="1" ht="21" customHeight="1" x14ac:dyDescent="0.3">
      <c r="A17" s="19" t="s">
        <v>16</v>
      </c>
      <c r="B17" s="14">
        <f t="shared" si="1"/>
        <v>11973.45</v>
      </c>
      <c r="C17" s="30">
        <v>5255.6</v>
      </c>
      <c r="D17" s="30">
        <v>6717.85</v>
      </c>
      <c r="E17" s="11"/>
      <c r="F17" s="22"/>
    </row>
    <row r="18" spans="1:6" s="12" customFormat="1" ht="21" customHeight="1" x14ac:dyDescent="0.3">
      <c r="A18" s="19" t="s">
        <v>17</v>
      </c>
      <c r="B18" s="14">
        <f t="shared" si="1"/>
        <v>7334.15</v>
      </c>
      <c r="C18" s="30">
        <v>2846.67</v>
      </c>
      <c r="D18" s="30">
        <v>4487.4799999999996</v>
      </c>
      <c r="E18" s="15"/>
      <c r="F18" s="22"/>
    </row>
    <row r="19" spans="1:6" s="12" customFormat="1" ht="21" customHeight="1" x14ac:dyDescent="0.3">
      <c r="A19" s="19" t="s">
        <v>18</v>
      </c>
      <c r="B19" s="14">
        <f t="shared" si="1"/>
        <v>7438.3099999999995</v>
      </c>
      <c r="C19" s="30">
        <v>2989.93</v>
      </c>
      <c r="D19" s="30">
        <v>4448.38</v>
      </c>
      <c r="E19" s="15"/>
    </row>
    <row r="20" spans="1:6" s="12" customFormat="1" ht="21" customHeight="1" x14ac:dyDescent="0.3">
      <c r="A20" s="18" t="s">
        <v>19</v>
      </c>
      <c r="B20" s="14">
        <f t="shared" si="1"/>
        <v>6354.8600000000006</v>
      </c>
      <c r="C20" s="30">
        <v>2543.5500000000002</v>
      </c>
      <c r="D20" s="30">
        <v>3811.31</v>
      </c>
      <c r="E20" s="15"/>
    </row>
    <row r="21" spans="1:6" s="12" customFormat="1" ht="21" customHeight="1" x14ac:dyDescent="0.3">
      <c r="A21" s="18" t="s">
        <v>20</v>
      </c>
      <c r="B21" s="28" t="s">
        <v>4</v>
      </c>
      <c r="C21" s="32" t="s">
        <v>4</v>
      </c>
      <c r="D21" s="32" t="s">
        <v>4</v>
      </c>
      <c r="E21" s="15"/>
    </row>
    <row r="22" spans="1:6" s="2" customFormat="1" ht="18" customHeight="1" x14ac:dyDescent="0.3">
      <c r="B22" s="34" t="s">
        <v>21</v>
      </c>
      <c r="C22" s="34"/>
      <c r="D22" s="34"/>
      <c r="E22" s="17"/>
    </row>
    <row r="23" spans="1:6" s="2" customFormat="1" ht="18.75" customHeight="1" x14ac:dyDescent="0.3">
      <c r="A23" s="7" t="s">
        <v>3</v>
      </c>
      <c r="B23" s="20">
        <f>SUM(B25:B29,B33,B37)</f>
        <v>100.00000000000001</v>
      </c>
      <c r="C23" s="20">
        <f t="shared" ref="C23:D23" si="2">SUM(C25:C29,C33,C37)</f>
        <v>100</v>
      </c>
      <c r="D23" s="20">
        <f t="shared" si="2"/>
        <v>99.999999999999986</v>
      </c>
      <c r="E23" s="20"/>
    </row>
    <row r="24" spans="1:6" s="2" customFormat="1" ht="6" customHeight="1" x14ac:dyDescent="0.3">
      <c r="A24" s="7"/>
      <c r="B24" s="20"/>
      <c r="C24" s="20"/>
      <c r="D24" s="20"/>
      <c r="E24" s="17"/>
    </row>
    <row r="25" spans="1:6" s="2" customFormat="1" ht="21" customHeight="1" x14ac:dyDescent="0.3">
      <c r="A25" s="13" t="s">
        <v>8</v>
      </c>
      <c r="B25" s="25">
        <f t="shared" ref="B25:C25" si="3">SUM(B8/B$6)*100</f>
        <v>8.293505149054754</v>
      </c>
      <c r="C25" s="25">
        <f t="shared" si="3"/>
        <v>6.2859523648461657</v>
      </c>
      <c r="D25" s="25">
        <f>SUM(D8/D$6)*100</f>
        <v>10.217387717095995</v>
      </c>
    </row>
    <row r="26" spans="1:6" s="2" customFormat="1" ht="21" customHeight="1" x14ac:dyDescent="0.3">
      <c r="A26" s="12" t="s">
        <v>7</v>
      </c>
      <c r="B26" s="25">
        <f t="shared" ref="B26" si="4">SUM(B9/B$6)*100</f>
        <v>11.436553172792769</v>
      </c>
      <c r="C26" s="25">
        <f t="shared" ref="C26" si="5">SUM(C9/C$6)*100</f>
        <v>11.502573626630424</v>
      </c>
      <c r="D26" s="25">
        <f t="shared" ref="D26:D37" si="6">SUM(D9/D$6)*100</f>
        <v>11.373284300725469</v>
      </c>
      <c r="E26" s="17"/>
    </row>
    <row r="27" spans="1:6" s="2" customFormat="1" ht="21" customHeight="1" x14ac:dyDescent="0.3">
      <c r="A27" s="16" t="s">
        <v>9</v>
      </c>
      <c r="B27" s="25">
        <f t="shared" ref="B27" si="7">SUM(B10/B$6)*100</f>
        <v>25.250997610549696</v>
      </c>
      <c r="C27" s="25">
        <f t="shared" ref="C27" si="8">SUM(C10/C$6)*100</f>
        <v>30.296259170658814</v>
      </c>
      <c r="D27" s="25">
        <f t="shared" si="6"/>
        <v>20.416011032336769</v>
      </c>
    </row>
    <row r="28" spans="1:6" s="2" customFormat="1" ht="21" customHeight="1" x14ac:dyDescent="0.3">
      <c r="A28" s="16" t="s">
        <v>10</v>
      </c>
      <c r="B28" s="25">
        <f t="shared" ref="B28" si="9">SUM(B11/B$6)*100</f>
        <v>21.992819611548814</v>
      </c>
      <c r="C28" s="25">
        <f t="shared" ref="C28" si="10">SUM(C11/C$6)*100</f>
        <v>25.238261864203533</v>
      </c>
      <c r="D28" s="25">
        <f t="shared" si="6"/>
        <v>18.882639981612773</v>
      </c>
    </row>
    <row r="29" spans="1:6" s="2" customFormat="1" ht="21" customHeight="1" x14ac:dyDescent="0.3">
      <c r="A29" s="12" t="s">
        <v>11</v>
      </c>
      <c r="B29" s="25">
        <f t="shared" ref="B29" si="11">SUM(B12/B$6)*100</f>
        <v>23.064834152888711</v>
      </c>
      <c r="C29" s="25">
        <f t="shared" ref="C29" si="12">SUM(C12/C$6)*100</f>
        <v>18.291450147898974</v>
      </c>
      <c r="D29" s="25">
        <f t="shared" si="6"/>
        <v>27.639274411697105</v>
      </c>
    </row>
    <row r="30" spans="1:6" s="2" customFormat="1" ht="21" customHeight="1" x14ac:dyDescent="0.3">
      <c r="A30" s="18" t="s">
        <v>12</v>
      </c>
      <c r="B30" s="25">
        <f t="shared" ref="B30" si="13">SUM(B13/B$6)*100</f>
        <v>22.449794459123552</v>
      </c>
      <c r="C30" s="25">
        <f t="shared" ref="C30" si="14">SUM(C13/C$6)*100</f>
        <v>17.928313582721955</v>
      </c>
      <c r="D30" s="25">
        <f t="shared" si="6"/>
        <v>26.782830336568779</v>
      </c>
    </row>
    <row r="31" spans="1:6" s="2" customFormat="1" ht="21" customHeight="1" x14ac:dyDescent="0.3">
      <c r="A31" s="18" t="s">
        <v>13</v>
      </c>
      <c r="B31" s="25">
        <f t="shared" ref="B31" si="15">SUM(B14/B$6)*100</f>
        <v>0.61503969376515988</v>
      </c>
      <c r="C31" s="25">
        <f t="shared" ref="C31" si="16">SUM(C14/C$6)*100</f>
        <v>0.36313656517701753</v>
      </c>
      <c r="D31" s="25">
        <f t="shared" si="6"/>
        <v>0.85644407512832743</v>
      </c>
    </row>
    <row r="32" spans="1:6" s="2" customFormat="1" ht="21" customHeight="1" x14ac:dyDescent="0.3">
      <c r="A32" s="19" t="s">
        <v>14</v>
      </c>
      <c r="B32" s="25" t="s">
        <v>4</v>
      </c>
      <c r="C32" s="25" t="s">
        <v>4</v>
      </c>
      <c r="D32" s="25" t="s">
        <v>4</v>
      </c>
    </row>
    <row r="33" spans="1:4" s="2" customFormat="1" ht="21" customHeight="1" x14ac:dyDescent="0.3">
      <c r="A33" s="12" t="s">
        <v>15</v>
      </c>
      <c r="B33" s="25">
        <f t="shared" ref="B33" si="17">SUM(B16/B$6)*100</f>
        <v>8.0488693747103479</v>
      </c>
      <c r="C33" s="25">
        <f t="shared" ref="C33" si="18">SUM(C16/C$6)*100</f>
        <v>6.8213097514928265</v>
      </c>
      <c r="D33" s="25">
        <f t="shared" si="6"/>
        <v>9.2252671157393475</v>
      </c>
    </row>
    <row r="34" spans="1:4" s="2" customFormat="1" ht="21" customHeight="1" x14ac:dyDescent="0.3">
      <c r="A34" s="19" t="s">
        <v>16</v>
      </c>
      <c r="B34" s="25">
        <f t="shared" ref="B34" si="19">SUM(B17/B$6)*100</f>
        <v>3.603269995847052</v>
      </c>
      <c r="C34" s="25">
        <f t="shared" ref="C34" si="20">SUM(C17/C$6)*100</f>
        <v>3.2320076747575506</v>
      </c>
      <c r="D34" s="25">
        <f t="shared" si="6"/>
        <v>3.9590589511029393</v>
      </c>
    </row>
    <row r="35" spans="1:4" s="2" customFormat="1" ht="21" customHeight="1" x14ac:dyDescent="0.3">
      <c r="A35" s="19" t="s">
        <v>17</v>
      </c>
      <c r="B35" s="25">
        <f t="shared" ref="B35" si="21">SUM(B18/B$6)*100</f>
        <v>2.2071268214292163</v>
      </c>
      <c r="C35" s="25">
        <f t="shared" ref="C35" si="22">SUM(C18/C$6)*100</f>
        <v>1.7506011278449796</v>
      </c>
      <c r="D35" s="25">
        <f t="shared" si="6"/>
        <v>2.6446255664975276</v>
      </c>
    </row>
    <row r="36" spans="1:4" s="2" customFormat="1" ht="21" customHeight="1" x14ac:dyDescent="0.3">
      <c r="A36" s="19" t="s">
        <v>18</v>
      </c>
      <c r="B36" s="25">
        <f t="shared" ref="B36:B37" si="23">SUM(B19/B$6)*100</f>
        <v>2.23847255743408</v>
      </c>
      <c r="C36" s="25">
        <f t="shared" ref="C36:C37" si="24">SUM(C19/C$6)*100</f>
        <v>1.8387009488902963</v>
      </c>
      <c r="D36" s="25">
        <f t="shared" si="6"/>
        <v>2.6215825981388825</v>
      </c>
    </row>
    <row r="37" spans="1:4" s="2" customFormat="1" ht="21" customHeight="1" x14ac:dyDescent="0.3">
      <c r="A37" s="18" t="s">
        <v>19</v>
      </c>
      <c r="B37" s="25">
        <f t="shared" si="23"/>
        <v>1.9124209284549232</v>
      </c>
      <c r="C37" s="25">
        <f t="shared" si="24"/>
        <v>1.5641930742692685</v>
      </c>
      <c r="D37" s="25">
        <f t="shared" si="6"/>
        <v>2.2461354407925365</v>
      </c>
    </row>
    <row r="38" spans="1:4" s="2" customFormat="1" ht="20.25" customHeight="1" x14ac:dyDescent="0.3">
      <c r="A38" s="21" t="s">
        <v>20</v>
      </c>
      <c r="B38" s="26" t="s">
        <v>4</v>
      </c>
      <c r="C38" s="26" t="s">
        <v>4</v>
      </c>
      <c r="D38" s="26" t="s">
        <v>4</v>
      </c>
    </row>
    <row r="39" spans="1:4" ht="21" customHeight="1" x14ac:dyDescent="0.35">
      <c r="A39" s="22"/>
      <c r="B39" s="23"/>
      <c r="C39" s="23"/>
      <c r="D39" s="23"/>
    </row>
  </sheetData>
  <mergeCells count="2">
    <mergeCell ref="B5:D5"/>
    <mergeCell ref="B22:D22"/>
  </mergeCells>
  <phoneticPr fontId="1" type="noConversion"/>
  <pageMargins left="1.1811023622047245" right="0.39370078740157483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6" sqref="B6"/>
    </sheetView>
  </sheetViews>
  <sheetFormatPr defaultRowHeight="21.7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ตารางที่ 2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2017-04-24T02:45:39Z</cp:lastPrinted>
  <dcterms:created xsi:type="dcterms:W3CDTF">2000-11-20T04:06:35Z</dcterms:created>
  <dcterms:modified xsi:type="dcterms:W3CDTF">2018-07-18T05:14:07Z</dcterms:modified>
</cp:coreProperties>
</file>