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C16" i="2"/>
  <c r="D16"/>
  <c r="B16"/>
  <c r="C12"/>
  <c r="D12"/>
  <c r="B12"/>
  <c r="D7" l="1"/>
  <c r="C7"/>
  <c r="B7"/>
  <c r="C24" l="1"/>
  <c r="D24"/>
  <c r="B24"/>
  <c r="D26" l="1"/>
  <c r="D27"/>
  <c r="D28"/>
  <c r="D29"/>
  <c r="D30"/>
  <c r="D31"/>
  <c r="D34"/>
  <c r="D35"/>
  <c r="D36"/>
  <c r="D38"/>
  <c r="D25"/>
  <c r="D33" l="1"/>
  <c r="C29" l="1"/>
  <c r="B29"/>
  <c r="C38" l="1"/>
  <c r="B38"/>
  <c r="C36"/>
  <c r="B36"/>
  <c r="C35"/>
  <c r="B35"/>
  <c r="C34"/>
  <c r="B34"/>
  <c r="C30"/>
  <c r="B30"/>
  <c r="C31"/>
  <c r="B31"/>
  <c r="B33" l="1"/>
  <c r="C33"/>
  <c r="C28"/>
  <c r="B28"/>
  <c r="C27"/>
  <c r="B27"/>
  <c r="C26"/>
  <c r="B26"/>
  <c r="C25"/>
  <c r="B25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<sst xmlns="http://schemas.openxmlformats.org/spreadsheetml/2006/main" count="50" uniqueCount="26">
  <si>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</si>
  <si>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</si>
  <si>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</si>
  <si>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</si>
  <si>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</si>
  <si>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</si>
  <si>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</si>
  <si>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</si>
  <si>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</si>
  <si>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</si>
  <si>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</si>
  <si>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</si>
  <si>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</si>
  <si>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</si>
  <si>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</si>
  <si>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</si>
  <si>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</si>
  <si>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</si>
  <si>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</si>
  <si>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</si>
  <si>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</si>
  <si>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</si>
  <si>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</si>
  <si>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</si>
  <si>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-</t>
  </si>
  <si>
    <t xml:space="preserve">             ไตรมาสที่ 1 พ.ศ. 2561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</si>
</sst>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left"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88" fontId="3" fillId="0" borderId="0" xfId="4" applyNumberFormat="1" applyFont="1" applyAlignment="1">
      <alignment horizontal="right"/>
    </xf>
    <xf numFmtId="188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workbookViewId="0">
      <selection activeCell="G25" sqref="G25:I26"/>
    </sheetView>
  </sheetViews>
  <sheetFormatPr defaultColWidth="9.09765625" defaultRowHeight="21.3"/>
  <cols>
    <col min="1" max="1" width="27.69921875" style="1" customWidth="1"/>
    <col min="2" max="2" width="18.09765625" style="1" customWidth="1"/>
    <col min="3" max="3" width="18.19921875" style="1" customWidth="1"/>
    <col min="4" max="4" width="18.8984375" style="1" customWidth="1"/>
    <col min="5" max="6" width="9.09765625" style="1"/>
    <col min="7" max="7" width="10.19921875" style="1" bestFit="1" customWidth="1"/>
    <col min="8" max="16384" width="9.09765625" style="1"/>
  </cols>
  <sheetData>
    <row r="1" spans="1:9">
      <c r="A1" s="10" t="s">
        <v>23</v>
      </c>
      <c r="B1" s="10"/>
      <c r="C1" s="10"/>
      <c r="D1" s="10"/>
    </row>
    <row r="2" spans="1:9">
      <c r="A2" s="10" t="s">
        <v>25</v>
      </c>
      <c r="B2" s="10"/>
      <c r="C2" s="10"/>
      <c r="D2" s="10"/>
    </row>
    <row r="3" spans="1:9" ht="11.3" customHeight="1">
      <c r="A3" s="11"/>
      <c r="B3" s="12"/>
      <c r="C3" s="12"/>
      <c r="D3" s="12"/>
    </row>
    <row r="4" spans="1:9">
      <c r="A4" s="15" t="s">
        <v>6</v>
      </c>
      <c r="B4" s="16" t="s">
        <v>0</v>
      </c>
      <c r="C4" s="16" t="s">
        <v>1</v>
      </c>
      <c r="D4" s="16" t="s">
        <v>2</v>
      </c>
    </row>
    <row r="5" spans="1:9">
      <c r="B5" s="21"/>
      <c r="C5" s="22" t="s">
        <v>3</v>
      </c>
      <c r="D5" s="21"/>
    </row>
    <row r="6" spans="1:9" ht="11.3" customHeight="1"/>
    <row r="7" spans="1:9" ht="18.8" customHeight="1">
      <c r="A7" s="5" t="s">
        <v>7</v>
      </c>
      <c r="B7" s="27">
        <f>B8+B9+B10+B11+B12+B16+B21</f>
        <v>449578.01</v>
      </c>
      <c r="C7" s="27">
        <f t="shared" ref="C7:D7" si="0">C8+C9+C10+C11+C12+C16+C21</f>
        <v>224050</v>
      </c>
      <c r="D7" s="27">
        <f t="shared" si="0"/>
        <v>225527.99</v>
      </c>
      <c r="F7" s="20"/>
      <c r="G7" s="20"/>
      <c r="H7" s="20"/>
    </row>
    <row r="8" spans="1:9" ht="18.8" customHeight="1">
      <c r="A8" s="6" t="s">
        <v>8</v>
      </c>
      <c r="B8" s="26">
        <v>11534.1</v>
      </c>
      <c r="C8" s="26">
        <v>4670.4399999999996</v>
      </c>
      <c r="D8" s="26">
        <v>6863.66</v>
      </c>
      <c r="F8" s="20"/>
      <c r="G8" s="20"/>
      <c r="I8" s="20"/>
    </row>
    <row r="9" spans="1:9" ht="18.8" customHeight="1">
      <c r="A9" s="4" t="s">
        <v>9</v>
      </c>
      <c r="B9" s="26">
        <v>43985.79</v>
      </c>
      <c r="C9" s="26">
        <v>18232.990000000002</v>
      </c>
      <c r="D9" s="26">
        <v>25752.799999999999</v>
      </c>
    </row>
    <row r="10" spans="1:9" ht="18.8" customHeight="1">
      <c r="A10" s="7" t="s">
        <v>10</v>
      </c>
      <c r="B10" s="26">
        <v>84487.69</v>
      </c>
      <c r="C10" s="26">
        <v>43174.7</v>
      </c>
      <c r="D10" s="26">
        <v>41313</v>
      </c>
      <c r="G10" s="20"/>
    </row>
    <row r="11" spans="1:9" ht="18.8" customHeight="1">
      <c r="A11" s="7" t="s">
        <v>11</v>
      </c>
      <c r="B11" s="26">
        <v>100849.84</v>
      </c>
      <c r="C11" s="26">
        <v>57902.03</v>
      </c>
      <c r="D11" s="26">
        <v>42947.81</v>
      </c>
    </row>
    <row r="12" spans="1:9" ht="18.8" customHeight="1">
      <c r="A12" s="4" t="s">
        <v>12</v>
      </c>
      <c r="B12" s="25">
        <f>SUM(B13:B15)</f>
        <v>90234.99</v>
      </c>
      <c r="C12" s="25">
        <f t="shared" ref="C12:D12" si="1">SUM(C13:C15)</f>
        <v>44315.81</v>
      </c>
      <c r="D12" s="25">
        <f t="shared" si="1"/>
        <v>45919.159999999996</v>
      </c>
    </row>
    <row r="13" spans="1:9" ht="18.8" customHeight="1">
      <c r="A13" s="7" t="s">
        <v>13</v>
      </c>
      <c r="B13" s="26">
        <v>66611.5</v>
      </c>
      <c r="C13" s="26">
        <v>31550.5</v>
      </c>
      <c r="D13" s="26">
        <v>35060.99</v>
      </c>
      <c r="F13" s="20"/>
      <c r="G13" s="20"/>
      <c r="H13" s="20"/>
    </row>
    <row r="14" spans="1:9" ht="18.8" customHeight="1">
      <c r="A14" s="7" t="s">
        <v>14</v>
      </c>
      <c r="B14" s="26">
        <v>23623.49</v>
      </c>
      <c r="C14" s="26">
        <v>12765.31</v>
      </c>
      <c r="D14" s="26">
        <v>10858.17</v>
      </c>
    </row>
    <row r="15" spans="1:9" ht="18.8" customHeight="1">
      <c r="A15" s="8" t="s">
        <v>15</v>
      </c>
      <c r="B15" s="26" t="s">
        <v>5</v>
      </c>
      <c r="C15" s="26" t="s">
        <v>5</v>
      </c>
      <c r="D15" s="26" t="s">
        <v>5</v>
      </c>
    </row>
    <row r="16" spans="1:9" ht="18.8" customHeight="1">
      <c r="A16" s="4" t="s">
        <v>16</v>
      </c>
      <c r="B16" s="25">
        <f>SUM(B17:B19)</f>
        <v>110952.73000000001</v>
      </c>
      <c r="C16" s="25">
        <f t="shared" ref="C16:D16" si="2">SUM(C17:C19)</f>
        <v>51556.37</v>
      </c>
      <c r="D16" s="25">
        <f t="shared" si="2"/>
        <v>59396.35</v>
      </c>
      <c r="F16" s="25"/>
      <c r="G16" s="25"/>
      <c r="H16" s="25"/>
    </row>
    <row r="17" spans="1:9" ht="18.8" customHeight="1">
      <c r="A17" s="8" t="s">
        <v>17</v>
      </c>
      <c r="B17" s="26">
        <v>72178.86</v>
      </c>
      <c r="C17" s="26">
        <v>31679.16</v>
      </c>
      <c r="D17" s="26">
        <v>40499.699999999997</v>
      </c>
    </row>
    <row r="18" spans="1:9" ht="18.8" customHeight="1">
      <c r="A18" s="8" t="s">
        <v>18</v>
      </c>
      <c r="B18" s="26">
        <v>27568.71</v>
      </c>
      <c r="C18" s="26">
        <v>14858.74</v>
      </c>
      <c r="D18" s="26">
        <v>12709.96</v>
      </c>
    </row>
    <row r="19" spans="1:9" ht="18.8" customHeight="1">
      <c r="A19" s="8" t="s">
        <v>19</v>
      </c>
      <c r="B19" s="26">
        <v>11205.16</v>
      </c>
      <c r="C19" s="26">
        <v>5018.47</v>
      </c>
      <c r="D19" s="26">
        <v>6186.69</v>
      </c>
    </row>
    <row r="20" spans="1:9" ht="18.8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8" customHeight="1">
      <c r="A21" s="7" t="s">
        <v>21</v>
      </c>
      <c r="B21" s="26">
        <v>7532.87</v>
      </c>
      <c r="C21" s="26">
        <v>4197.66</v>
      </c>
      <c r="D21" s="26">
        <v>3335.21</v>
      </c>
    </row>
    <row r="22" spans="1:9" ht="18.8" customHeight="1">
      <c r="B22" s="23"/>
      <c r="C22" s="24" t="s">
        <v>4</v>
      </c>
      <c r="D22" s="23"/>
    </row>
    <row r="23" spans="1:9" ht="11.3" customHeight="1">
      <c r="B23" s="19"/>
      <c r="C23" s="19"/>
      <c r="D23" s="19"/>
    </row>
    <row r="24" spans="1:9" ht="18.8" customHeight="1">
      <c r="A24" s="18" t="s">
        <v>7</v>
      </c>
      <c r="B24" s="3">
        <f>B7/B7*100</f>
        <v>100</v>
      </c>
      <c r="C24" s="3">
        <f t="shared" ref="C24:D24" si="3">C7/C7*100</f>
        <v>100</v>
      </c>
      <c r="D24" s="3">
        <f t="shared" si="3"/>
        <v>100</v>
      </c>
      <c r="F24" s="2"/>
      <c r="G24" s="2"/>
      <c r="H24" s="2"/>
    </row>
    <row r="25" spans="1:9" ht="18.8" customHeight="1">
      <c r="A25" s="6" t="s">
        <v>8</v>
      </c>
      <c r="B25" s="2">
        <f>B8/B7*100</f>
        <v>2.5655391819542062</v>
      </c>
      <c r="C25" s="2">
        <f t="shared" ref="C25" si="4">C8/C7*100</f>
        <v>2.0845525552332065</v>
      </c>
      <c r="D25" s="2">
        <f>D8/$D$7*100</f>
        <v>3.0433739067155257</v>
      </c>
      <c r="E25" s="2"/>
      <c r="F25" s="2"/>
      <c r="G25" s="2"/>
      <c r="H25" s="2"/>
      <c r="I25" s="2"/>
    </row>
    <row r="26" spans="1:9" ht="18.8" customHeight="1">
      <c r="A26" s="4" t="s">
        <v>9</v>
      </c>
      <c r="B26" s="2">
        <f>B9/B7*100</f>
        <v>9.783794807935557</v>
      </c>
      <c r="C26" s="2">
        <f t="shared" ref="C26" si="5">C9/C7*100</f>
        <v>8.1379111805400584</v>
      </c>
      <c r="D26" s="2">
        <f t="shared" ref="D26:D38" si="6">D9/$D$7*100</f>
        <v>11.418893060679519</v>
      </c>
      <c r="G26" s="2"/>
    </row>
    <row r="27" spans="1:9" ht="18.8" customHeight="1">
      <c r="A27" s="7" t="s">
        <v>10</v>
      </c>
      <c r="B27" s="2">
        <f>B10/B7*100</f>
        <v>18.792665148368801</v>
      </c>
      <c r="C27" s="2">
        <f t="shared" ref="C27" si="7">C10/C7*100</f>
        <v>19.270118277170273</v>
      </c>
      <c r="D27" s="2">
        <f t="shared" si="6"/>
        <v>18.318347092970587</v>
      </c>
      <c r="G27" s="2"/>
    </row>
    <row r="28" spans="1:9" ht="18.8" customHeight="1">
      <c r="A28" s="7" t="s">
        <v>11</v>
      </c>
      <c r="B28" s="2">
        <f>B11/B7*100</f>
        <v>22.432111392636841</v>
      </c>
      <c r="C28" s="2">
        <f t="shared" ref="C28" si="8">C11/C7*100</f>
        <v>25.843351930372684</v>
      </c>
      <c r="D28" s="2">
        <f t="shared" si="6"/>
        <v>19.043228292860679</v>
      </c>
      <c r="G28" s="2"/>
    </row>
    <row r="29" spans="1:9" ht="18.8" customHeight="1">
      <c r="A29" s="4" t="s">
        <v>12</v>
      </c>
      <c r="B29" s="2">
        <f>B12/B7*100</f>
        <v>20.071041730888929</v>
      </c>
      <c r="C29" s="2">
        <f t="shared" ref="C29" si="9">C12/C7*100</f>
        <v>19.779428698951126</v>
      </c>
      <c r="D29" s="2">
        <f t="shared" si="6"/>
        <v>20.360736598592485</v>
      </c>
      <c r="G29" s="2"/>
    </row>
    <row r="30" spans="1:9" ht="18.8" customHeight="1">
      <c r="A30" s="7" t="s">
        <v>13</v>
      </c>
      <c r="B30" s="2">
        <f>B13/B7*100</f>
        <v>14.816449763635015</v>
      </c>
      <c r="C30" s="2">
        <f t="shared" ref="C30" si="10">C13/C7*100</f>
        <v>14.081901361303281</v>
      </c>
      <c r="D30" s="2">
        <f t="shared" si="6"/>
        <v>15.546181207929003</v>
      </c>
      <c r="G30" s="2"/>
    </row>
    <row r="31" spans="1:9" ht="18.8" customHeight="1">
      <c r="A31" s="7" t="s">
        <v>14</v>
      </c>
      <c r="B31" s="2">
        <f>B14/B7*100</f>
        <v>5.2545919672539148</v>
      </c>
      <c r="C31" s="2">
        <f t="shared" ref="C31" si="11">C14/C7*100</f>
        <v>5.6975273376478457</v>
      </c>
      <c r="D31" s="2">
        <f t="shared" si="6"/>
        <v>4.8145553906634833</v>
      </c>
      <c r="G31" s="2"/>
    </row>
    <row r="32" spans="1:9" ht="18.8" customHeight="1">
      <c r="A32" s="8" t="s">
        <v>15</v>
      </c>
      <c r="B32" s="13" t="s">
        <v>24</v>
      </c>
      <c r="C32" s="13" t="s">
        <v>24</v>
      </c>
      <c r="D32" s="9" t="s">
        <v>5</v>
      </c>
      <c r="E32" s="2"/>
      <c r="G32" s="2"/>
    </row>
    <row r="33" spans="1:7" ht="18.8" customHeight="1">
      <c r="A33" s="4" t="s">
        <v>16</v>
      </c>
      <c r="B33" s="2">
        <f>SUM(B34:B36)</f>
        <v>24.679305377947646</v>
      </c>
      <c r="C33" s="2">
        <f t="shared" ref="C33:D33" si="12">SUM(C34:C36)</f>
        <v>23.011100200848023</v>
      </c>
      <c r="D33" s="2">
        <f t="shared" si="12"/>
        <v>26.336575783786305</v>
      </c>
      <c r="G33" s="2"/>
    </row>
    <row r="34" spans="1:7" ht="18.8" customHeight="1">
      <c r="A34" s="8" t="s">
        <v>17</v>
      </c>
      <c r="B34" s="2">
        <f>B17/B7*100</f>
        <v>16.05480214657296</v>
      </c>
      <c r="C34" s="2">
        <f t="shared" ref="C34" si="13">C17/C7*100</f>
        <v>14.139326043293906</v>
      </c>
      <c r="D34" s="2">
        <f t="shared" si="6"/>
        <v>17.957726666211144</v>
      </c>
      <c r="G34" s="2"/>
    </row>
    <row r="35" spans="1:7" ht="18.8" customHeight="1">
      <c r="A35" s="8" t="s">
        <v>18</v>
      </c>
      <c r="B35" s="2">
        <f>B18/B7*100</f>
        <v>6.132130439386926</v>
      </c>
      <c r="C35" s="2">
        <f t="shared" ref="C35" si="14">C18/C7*100</f>
        <v>6.6318857397902251</v>
      </c>
      <c r="D35" s="2">
        <f t="shared" si="6"/>
        <v>5.6356463780837132</v>
      </c>
      <c r="G35" s="2"/>
    </row>
    <row r="36" spans="1:7" ht="18.8" customHeight="1">
      <c r="A36" s="8" t="s">
        <v>19</v>
      </c>
      <c r="B36" s="2">
        <f>B19/B7*100</f>
        <v>2.4923727919877576</v>
      </c>
      <c r="C36" s="2">
        <f t="shared" ref="C36" si="15">C19/C7*100</f>
        <v>2.239888417763892</v>
      </c>
      <c r="D36" s="2">
        <f t="shared" si="6"/>
        <v>2.7432027394914482</v>
      </c>
      <c r="G36" s="2"/>
    </row>
    <row r="37" spans="1:7" ht="18.8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8" customHeight="1">
      <c r="A38" s="7" t="s">
        <v>21</v>
      </c>
      <c r="B38" s="14">
        <f>B21/B7*100</f>
        <v>1.6755423602680211</v>
      </c>
      <c r="C38" s="14">
        <f t="shared" ref="C38" si="16">C21/C7*100</f>
        <v>1.8735371568846237</v>
      </c>
      <c r="D38" s="2">
        <f t="shared" si="6"/>
        <v>1.4788452643948986</v>
      </c>
      <c r="G38" s="2"/>
    </row>
    <row r="39" spans="1:7" ht="9.25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2018-04-03T10:16:35Z</dcterms:modified>
</cp:coreProperties>
</file>