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รายงาน สรง\ไตรมาสที่ 3 พ.ศ. 2561 MA.861\"/>
    </mc:Choice>
  </mc:AlternateContent>
  <bookViews>
    <workbookView xWindow="-3060" yWindow="1050" windowWidth="18900" windowHeight="7395" tabRatio="491"/>
  </bookViews>
  <sheets>
    <sheet name="ตารางที่ 2" sheetId="15" r:id="rId1"/>
    <sheet name="Sheet1" sheetId="16" r:id="rId2"/>
  </sheets>
  <calcPr calcId="152511"/>
</workbook>
</file>

<file path=xl/calcChain.xml><?xml version="1.0" encoding="utf-8"?>
<calcChain xmlns="http://schemas.openxmlformats.org/spreadsheetml/2006/main">
  <c r="C23" i="15" l="1"/>
  <c r="D23" i="15"/>
  <c r="B23" i="15"/>
  <c r="D34" i="15" l="1"/>
  <c r="D35" i="15"/>
  <c r="D36" i="15"/>
  <c r="D37" i="15"/>
  <c r="D26" i="15"/>
  <c r="D27" i="15"/>
  <c r="D28" i="15"/>
  <c r="D29" i="15"/>
  <c r="D30" i="15"/>
  <c r="D31" i="15"/>
  <c r="C34" i="15"/>
  <c r="C35" i="15"/>
  <c r="C36" i="15"/>
  <c r="C37" i="15"/>
  <c r="C27" i="15"/>
  <c r="C28" i="15"/>
  <c r="C30" i="15"/>
  <c r="C31" i="15"/>
  <c r="B34" i="15"/>
  <c r="B35" i="15"/>
  <c r="B36" i="15"/>
  <c r="B37" i="15"/>
  <c r="B26" i="15"/>
  <c r="B27" i="15"/>
  <c r="B28" i="15"/>
  <c r="B30" i="15"/>
  <c r="B31" i="15"/>
  <c r="C16" i="15"/>
  <c r="C33" i="15" s="1"/>
  <c r="D16" i="15"/>
  <c r="B16" i="15"/>
  <c r="C12" i="15"/>
  <c r="C29" i="15" s="1"/>
  <c r="D12" i="15"/>
  <c r="B12" i="15"/>
  <c r="B29" i="15" s="1"/>
  <c r="D25" i="15" l="1"/>
  <c r="D33" i="15"/>
  <c r="C25" i="15"/>
  <c r="B33" i="15" l="1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<sst xmlns="http://schemas.openxmlformats.org/spreadsheetml/2006/main" count="50" uniqueCount="25">
  <si>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</si>
  <si>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</si>
  <si>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</si>
  <si>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ยอดรวม</t>
  </si>
  <si>
    <t>-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</si>
  <si>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</si>
  <si>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</si>
  <si>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</si>
  <si>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</si>
  <si>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</si>
  <si>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</si>
  <si>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</si>
  <si>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</si>
  <si>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</si>
  <si>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</si>
  <si>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</si>
  <si>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</si>
  <si>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</si>
  <si>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</si>
  <si>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</si>
  <si>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</si>
  <si>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ร้อยละ</t>
  </si>
  <si>
    <t xml:space="preserve">             จังหวัดยะลา</t>
  </si>
  <si>
    <t xml:space="preserve">     5.3  สายวิชาการศึกษา</t>
  </si>
  <si>
    <t>ตารางที่ 2 ประชากรอายุ 15 ปีขึ้นไป จำแนกตามระดับการศึกษาที่สำเร็จ และเพศ ไตรมาสที่ 3/2561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</si>
</sst>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64" fontId="3" fillId="0" borderId="0" xfId="0" applyNumberFormat="1" applyFont="1" applyBorder="1" applyAlignment="1" applyProtection="1">
      <alignment horizontal="left" vertical="center"/>
    </xf>
    <xf numFmtId="2" fontId="5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/>
    </xf>
    <xf numFmtId="0" fontId="7" fillId="0" borderId="0" xfId="0" applyFont="1"/>
    <xf numFmtId="2" fontId="4" fillId="0" borderId="0" xfId="0" applyNumberFormat="1" applyFont="1"/>
    <xf numFmtId="3" fontId="5" fillId="0" borderId="0" xfId="0" applyNumberFormat="1" applyFont="1" applyAlignment="1">
      <alignment horizontal="right" vertical="center" wrapText="1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2" xfId="0" applyNumberFormat="1" applyFont="1" applyFill="1" applyBorder="1" applyAlignment="1">
      <alignment horizontal="right" vertical="center"/>
    </xf>
    <xf numFmtId="3" fontId="5" fillId="0" borderId="0" xfId="0" applyNumberFormat="1" applyFont="1"/>
    <xf numFmtId="3" fontId="3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60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I26" sqref="I26"/>
    </sheetView>
  </sheetViews>
  <sheetFormatPr defaultRowHeight="26.25" customHeight="1" x14ac:dyDescent="0.35"/>
  <cols>
    <col min="1" max="1" width="32.85546875" style="1" customWidth="1"/>
    <col min="2" max="4" width="17.85546875" style="4" customWidth="1"/>
    <col min="5" max="5" width="2.42578125" style="4" customWidth="1"/>
    <col min="6" max="16384" width="9.140625" style="4"/>
  </cols>
  <sheetData>
    <row r="1" spans="1:6" s="1" customFormat="1" ht="26.25" customHeight="1" x14ac:dyDescent="0.35">
      <c r="A1" s="1" t="s">
        <v>24</v>
      </c>
      <c r="B1" s="2"/>
      <c r="C1" s="2"/>
      <c r="D1" s="2"/>
      <c r="E1" s="3"/>
    </row>
    <row r="2" spans="1:6" s="1" customFormat="1" ht="26.25" customHeight="1" x14ac:dyDescent="0.35">
      <c r="A2" s="1" t="s">
        <v>22</v>
      </c>
      <c r="B2" s="2"/>
      <c r="C2" s="2"/>
      <c r="D2" s="2"/>
      <c r="E2" s="3"/>
    </row>
    <row r="3" spans="1:6" ht="3.75" customHeight="1" x14ac:dyDescent="0.35"/>
    <row r="4" spans="1:6" s="8" customFormat="1" ht="30" customHeight="1" x14ac:dyDescent="0.3">
      <c r="A4" s="5" t="s">
        <v>6</v>
      </c>
      <c r="B4" s="6" t="s">
        <v>0</v>
      </c>
      <c r="C4" s="6" t="s">
        <v>1</v>
      </c>
      <c r="D4" s="6" t="s">
        <v>2</v>
      </c>
      <c r="E4" s="7"/>
      <c r="F4" s="22"/>
    </row>
    <row r="5" spans="1:6" s="8" customFormat="1" ht="19.5" customHeight="1" x14ac:dyDescent="0.3">
      <c r="B5" s="31" t="s">
        <v>5</v>
      </c>
      <c r="C5" s="31"/>
      <c r="D5" s="31"/>
      <c r="E5" s="9"/>
    </row>
    <row r="6" spans="1:6" s="12" customFormat="1" ht="21" customHeight="1" x14ac:dyDescent="0.3">
      <c r="A6" s="10" t="s">
        <v>3</v>
      </c>
      <c r="B6" s="27">
        <v>332823</v>
      </c>
      <c r="C6" s="27">
        <v>162873</v>
      </c>
      <c r="D6" s="27">
        <v>169950</v>
      </c>
      <c r="E6" s="11"/>
      <c r="F6" s="22"/>
    </row>
    <row r="7" spans="1:6" s="12" customFormat="1" ht="6" customHeight="1" x14ac:dyDescent="0.3">
      <c r="A7" s="10"/>
      <c r="D7" s="24"/>
      <c r="E7" s="11"/>
      <c r="F7" s="22"/>
    </row>
    <row r="8" spans="1:6" s="12" customFormat="1" ht="21" customHeight="1" x14ac:dyDescent="0.3">
      <c r="A8" s="13" t="s">
        <v>8</v>
      </c>
      <c r="B8" s="14">
        <v>26812.22</v>
      </c>
      <c r="C8" s="14">
        <v>9770.99</v>
      </c>
      <c r="D8" s="14">
        <v>17041.23</v>
      </c>
      <c r="E8" s="15"/>
      <c r="F8" s="22"/>
    </row>
    <row r="9" spans="1:6" s="12" customFormat="1" ht="21" customHeight="1" x14ac:dyDescent="0.3">
      <c r="A9" s="2" t="s">
        <v>7</v>
      </c>
      <c r="B9" s="14">
        <v>39828.54</v>
      </c>
      <c r="C9" s="14">
        <v>21101.39</v>
      </c>
      <c r="D9" s="14">
        <v>18727.150000000001</v>
      </c>
      <c r="E9" s="15"/>
      <c r="F9" s="22"/>
    </row>
    <row r="10" spans="1:6" s="12" customFormat="1" ht="21" customHeight="1" x14ac:dyDescent="0.3">
      <c r="A10" s="16" t="s">
        <v>9</v>
      </c>
      <c r="B10" s="14">
        <v>80476.45</v>
      </c>
      <c r="C10" s="14">
        <v>45825.78</v>
      </c>
      <c r="D10" s="14">
        <v>34650.68</v>
      </c>
      <c r="E10" s="15"/>
      <c r="F10" s="22"/>
    </row>
    <row r="11" spans="1:6" s="12" customFormat="1" ht="21" customHeight="1" x14ac:dyDescent="0.3">
      <c r="A11" s="16" t="s">
        <v>10</v>
      </c>
      <c r="B11" s="14">
        <v>76570.990000000005</v>
      </c>
      <c r="C11" s="14">
        <v>41757.480000000003</v>
      </c>
      <c r="D11" s="14">
        <v>34813.51</v>
      </c>
      <c r="E11" s="15"/>
      <c r="F11" s="22"/>
    </row>
    <row r="12" spans="1:6" s="2" customFormat="1" ht="21" customHeight="1" x14ac:dyDescent="0.3">
      <c r="A12" s="2" t="s">
        <v>11</v>
      </c>
      <c r="B12" s="14">
        <f>SUM(B13:B15)</f>
        <v>79582.67</v>
      </c>
      <c r="C12" s="14">
        <f t="shared" ref="C12:D12" si="0">SUM(C13:C15)</f>
        <v>32700.16</v>
      </c>
      <c r="D12" s="14">
        <f t="shared" si="0"/>
        <v>46882.51</v>
      </c>
      <c r="E12" s="14"/>
      <c r="F12" s="22"/>
    </row>
    <row r="13" spans="1:6" s="2" customFormat="1" ht="21" customHeight="1" x14ac:dyDescent="0.3">
      <c r="A13" s="18" t="s">
        <v>12</v>
      </c>
      <c r="B13" s="14">
        <v>78174.38</v>
      </c>
      <c r="C13" s="14">
        <v>31984.27</v>
      </c>
      <c r="D13" s="14">
        <v>46190.11</v>
      </c>
      <c r="E13" s="17"/>
      <c r="F13" s="22"/>
    </row>
    <row r="14" spans="1:6" s="2" customFormat="1" ht="21" customHeight="1" x14ac:dyDescent="0.3">
      <c r="A14" s="18" t="s">
        <v>13</v>
      </c>
      <c r="B14" s="14">
        <v>1408.29</v>
      </c>
      <c r="C14" s="14">
        <v>715.89</v>
      </c>
      <c r="D14" s="14">
        <v>692.4</v>
      </c>
      <c r="F14" s="22"/>
    </row>
    <row r="15" spans="1:6" s="2" customFormat="1" ht="21" customHeight="1" x14ac:dyDescent="0.3">
      <c r="A15" s="19" t="s">
        <v>23</v>
      </c>
      <c r="B15" s="30" t="s">
        <v>4</v>
      </c>
      <c r="C15" s="29" t="s">
        <v>4</v>
      </c>
      <c r="D15" s="29" t="s">
        <v>4</v>
      </c>
      <c r="E15" s="17"/>
      <c r="F15" s="22"/>
    </row>
    <row r="16" spans="1:6" s="2" customFormat="1" ht="21" customHeight="1" x14ac:dyDescent="0.3">
      <c r="A16" s="2" t="s">
        <v>15</v>
      </c>
      <c r="B16" s="14">
        <f>SUM(B17:B19)</f>
        <v>25621.27</v>
      </c>
      <c r="C16" s="14">
        <f t="shared" ref="C16:D16" si="1">SUM(C17:C19)</f>
        <v>10238.780000000001</v>
      </c>
      <c r="D16" s="14">
        <f t="shared" si="1"/>
        <v>15382.48</v>
      </c>
      <c r="E16" s="17"/>
      <c r="F16" s="22"/>
    </row>
    <row r="17" spans="1:6" s="12" customFormat="1" ht="21" customHeight="1" x14ac:dyDescent="0.3">
      <c r="A17" s="19" t="s">
        <v>16</v>
      </c>
      <c r="B17" s="14">
        <v>10790.25</v>
      </c>
      <c r="C17" s="14">
        <v>4497.58</v>
      </c>
      <c r="D17" s="14">
        <v>6292.66</v>
      </c>
      <c r="E17" s="11"/>
      <c r="F17" s="22"/>
    </row>
    <row r="18" spans="1:6" s="12" customFormat="1" ht="21" customHeight="1" x14ac:dyDescent="0.3">
      <c r="A18" s="19" t="s">
        <v>17</v>
      </c>
      <c r="B18" s="14">
        <v>6855.52</v>
      </c>
      <c r="C18" s="14">
        <v>2546.34</v>
      </c>
      <c r="D18" s="14">
        <v>4309.18</v>
      </c>
      <c r="E18" s="15"/>
      <c r="F18" s="22"/>
    </row>
    <row r="19" spans="1:6" s="12" customFormat="1" ht="21" customHeight="1" x14ac:dyDescent="0.3">
      <c r="A19" s="19" t="s">
        <v>18</v>
      </c>
      <c r="B19" s="14">
        <v>7975.5</v>
      </c>
      <c r="C19" s="14">
        <v>3194.86</v>
      </c>
      <c r="D19" s="14">
        <v>4780.6400000000003</v>
      </c>
      <c r="E19" s="15"/>
    </row>
    <row r="20" spans="1:6" s="12" customFormat="1" ht="21" customHeight="1" x14ac:dyDescent="0.3">
      <c r="A20" s="18" t="s">
        <v>19</v>
      </c>
      <c r="B20" s="14">
        <v>3930.86</v>
      </c>
      <c r="C20" s="14">
        <v>1478.43</v>
      </c>
      <c r="D20" s="14">
        <v>2452.4299999999998</v>
      </c>
      <c r="E20" s="15"/>
    </row>
    <row r="21" spans="1:6" s="12" customFormat="1" ht="21" customHeight="1" x14ac:dyDescent="0.3">
      <c r="A21" s="18" t="s">
        <v>20</v>
      </c>
      <c r="B21" s="28" t="s">
        <v>4</v>
      </c>
      <c r="C21" s="28" t="s">
        <v>4</v>
      </c>
      <c r="D21" s="28" t="s">
        <v>4</v>
      </c>
      <c r="E21" s="15"/>
    </row>
    <row r="22" spans="1:6" s="2" customFormat="1" ht="18" customHeight="1" x14ac:dyDescent="0.3">
      <c r="B22" s="32" t="s">
        <v>21</v>
      </c>
      <c r="C22" s="32"/>
      <c r="D22" s="32"/>
      <c r="E22" s="17"/>
    </row>
    <row r="23" spans="1:6" s="2" customFormat="1" ht="18.75" customHeight="1" x14ac:dyDescent="0.3">
      <c r="A23" s="7" t="s">
        <v>3</v>
      </c>
      <c r="B23" s="20">
        <f>SUM(B25:B28,B30:B32,B34:B37)</f>
        <v>99.998900264404796</v>
      </c>
      <c r="C23" s="20">
        <f t="shared" ref="C23:D23" si="2">SUM(C25:C28,C30:C32,C34:C37)</f>
        <v>99.999173759309429</v>
      </c>
      <c r="D23" s="20">
        <f t="shared" si="2"/>
        <v>99.999994115916465</v>
      </c>
      <c r="E23" s="20"/>
    </row>
    <row r="24" spans="1:6" s="2" customFormat="1" ht="6" customHeight="1" x14ac:dyDescent="0.3">
      <c r="A24" s="7"/>
      <c r="B24" s="20"/>
      <c r="C24" s="20"/>
      <c r="D24" s="20"/>
      <c r="E24" s="17"/>
    </row>
    <row r="25" spans="1:6" s="2" customFormat="1" ht="21" customHeight="1" x14ac:dyDescent="0.3">
      <c r="A25" s="13" t="s">
        <v>8</v>
      </c>
      <c r="B25" s="25">
        <v>8.0548999999999999</v>
      </c>
      <c r="C25" s="25">
        <f t="shared" ref="C25:D31" si="3">SUM(C8/C$6)*100</f>
        <v>5.9991465743247803</v>
      </c>
      <c r="D25" s="25">
        <f>SUM(D8/D$6)*100</f>
        <v>10.027202118270079</v>
      </c>
    </row>
    <row r="26" spans="1:6" s="2" customFormat="1" ht="21" customHeight="1" x14ac:dyDescent="0.3">
      <c r="A26" s="12" t="s">
        <v>7</v>
      </c>
      <c r="B26" s="25">
        <f t="shared" ref="B26" si="4">SUM(B9/B$6)*100</f>
        <v>11.966883298329742</v>
      </c>
      <c r="C26" s="25">
        <v>12.9549</v>
      </c>
      <c r="D26" s="25">
        <f t="shared" si="3"/>
        <v>11.019211532803768</v>
      </c>
      <c r="E26" s="17"/>
    </row>
    <row r="27" spans="1:6" s="2" customFormat="1" ht="21" customHeight="1" x14ac:dyDescent="0.3">
      <c r="A27" s="16" t="s">
        <v>9</v>
      </c>
      <c r="B27" s="25">
        <f t="shared" ref="B27" si="5">SUM(B10/B$6)*100</f>
        <v>24.179954510355355</v>
      </c>
      <c r="C27" s="25">
        <f t="shared" si="3"/>
        <v>28.135897294210828</v>
      </c>
      <c r="D27" s="25">
        <f t="shared" si="3"/>
        <v>20.388749632244778</v>
      </c>
    </row>
    <row r="28" spans="1:6" s="2" customFormat="1" ht="21" customHeight="1" x14ac:dyDescent="0.3">
      <c r="A28" s="16" t="s">
        <v>10</v>
      </c>
      <c r="B28" s="25">
        <f t="shared" ref="B28" si="6">SUM(B11/B$6)*100</f>
        <v>23.006519982092584</v>
      </c>
      <c r="C28" s="25">
        <f t="shared" si="3"/>
        <v>25.638061557164171</v>
      </c>
      <c r="D28" s="25">
        <f t="shared" si="3"/>
        <v>20.484560164754338</v>
      </c>
    </row>
    <row r="29" spans="1:6" s="2" customFormat="1" ht="21" customHeight="1" x14ac:dyDescent="0.3">
      <c r="A29" s="12" t="s">
        <v>11</v>
      </c>
      <c r="B29" s="25">
        <f t="shared" ref="B29" si="7">SUM(B12/B$6)*100</f>
        <v>23.911409367742014</v>
      </c>
      <c r="C29" s="25">
        <f t="shared" si="3"/>
        <v>20.077090739410462</v>
      </c>
      <c r="D29" s="25">
        <f t="shared" si="3"/>
        <v>27.58606060606061</v>
      </c>
    </row>
    <row r="30" spans="1:6" s="2" customFormat="1" ht="21" customHeight="1" x14ac:dyDescent="0.3">
      <c r="A30" s="18" t="s">
        <v>12</v>
      </c>
      <c r="B30" s="25">
        <f t="shared" ref="B30" si="8">SUM(B13/B$6)*100</f>
        <v>23.4882745483335</v>
      </c>
      <c r="C30" s="25">
        <f t="shared" si="3"/>
        <v>19.637551957660264</v>
      </c>
      <c r="D30" s="25">
        <f t="shared" si="3"/>
        <v>27.178646660782587</v>
      </c>
    </row>
    <row r="31" spans="1:6" s="2" customFormat="1" ht="21" customHeight="1" x14ac:dyDescent="0.3">
      <c r="A31" s="18" t="s">
        <v>13</v>
      </c>
      <c r="B31" s="25">
        <f t="shared" ref="B31" si="9">SUM(B14/B$6)*100</f>
        <v>0.42313481940851438</v>
      </c>
      <c r="C31" s="25">
        <f t="shared" si="3"/>
        <v>0.439538781750198</v>
      </c>
      <c r="D31" s="25">
        <f t="shared" si="3"/>
        <v>0.40741394527802294</v>
      </c>
    </row>
    <row r="32" spans="1:6" s="2" customFormat="1" ht="21" customHeight="1" x14ac:dyDescent="0.3">
      <c r="A32" s="19" t="s">
        <v>14</v>
      </c>
      <c r="B32" s="25" t="s">
        <v>4</v>
      </c>
      <c r="C32" s="25" t="s">
        <v>4</v>
      </c>
      <c r="D32" s="25" t="s">
        <v>4</v>
      </c>
    </row>
    <row r="33" spans="1:4" s="2" customFormat="1" ht="21" customHeight="1" x14ac:dyDescent="0.3">
      <c r="A33" s="12" t="s">
        <v>15</v>
      </c>
      <c r="B33" s="25">
        <f t="shared" ref="B33:B37" si="10">SUM(B16/B$6)*100</f>
        <v>7.6981668935139709</v>
      </c>
      <c r="C33" s="25">
        <f t="shared" ref="C33:C34" si="11">SUM(C16/C$6)*100</f>
        <v>6.2863580826779151</v>
      </c>
      <c r="D33" s="25">
        <f t="shared" ref="D33:D37" si="12">SUM(D16/D$6)*100</f>
        <v>9.0511797587525749</v>
      </c>
    </row>
    <row r="34" spans="1:4" s="2" customFormat="1" ht="21" customHeight="1" x14ac:dyDescent="0.3">
      <c r="A34" s="19" t="s">
        <v>16</v>
      </c>
      <c r="B34" s="25">
        <f t="shared" si="10"/>
        <v>3.2420385610369475</v>
      </c>
      <c r="C34" s="25">
        <f t="shared" si="11"/>
        <v>2.7614030563690726</v>
      </c>
      <c r="D34" s="25">
        <f t="shared" si="12"/>
        <v>3.7026537216828479</v>
      </c>
    </row>
    <row r="35" spans="1:4" s="2" customFormat="1" ht="21" customHeight="1" x14ac:dyDescent="0.3">
      <c r="A35" s="19" t="s">
        <v>17</v>
      </c>
      <c r="B35" s="25">
        <f t="shared" si="10"/>
        <v>2.0598095684492961</v>
      </c>
      <c r="C35" s="25">
        <f t="shared" ref="C35" si="13">SUM(C18/C$6)*100</f>
        <v>1.5633898804590078</v>
      </c>
      <c r="D35" s="25">
        <f t="shared" si="12"/>
        <v>2.5355575169167404</v>
      </c>
    </row>
    <row r="36" spans="1:4" s="2" customFormat="1" ht="21" customHeight="1" x14ac:dyDescent="0.3">
      <c r="A36" s="19" t="s">
        <v>18</v>
      </c>
      <c r="B36" s="25">
        <f t="shared" si="10"/>
        <v>2.3963187640277264</v>
      </c>
      <c r="C36" s="25">
        <f t="shared" ref="C36:C37" si="14">SUM(C19/C$6)*100</f>
        <v>1.9615651458498342</v>
      </c>
      <c r="D36" s="25">
        <f t="shared" si="12"/>
        <v>2.8129685201529862</v>
      </c>
    </row>
    <row r="37" spans="1:4" s="2" customFormat="1" ht="21" customHeight="1" x14ac:dyDescent="0.3">
      <c r="A37" s="18" t="s">
        <v>19</v>
      </c>
      <c r="B37" s="25">
        <f t="shared" si="10"/>
        <v>1.1810662123711402</v>
      </c>
      <c r="C37" s="25">
        <f t="shared" si="14"/>
        <v>0.90771951152124664</v>
      </c>
      <c r="D37" s="25">
        <f t="shared" si="12"/>
        <v>1.4430303030303029</v>
      </c>
    </row>
    <row r="38" spans="1:4" s="2" customFormat="1" ht="20.25" customHeight="1" x14ac:dyDescent="0.3">
      <c r="A38" s="21" t="s">
        <v>20</v>
      </c>
      <c r="B38" s="26" t="s">
        <v>4</v>
      </c>
      <c r="C38" s="26" t="s">
        <v>4</v>
      </c>
      <c r="D38" s="26" t="s">
        <v>4</v>
      </c>
    </row>
    <row r="39" spans="1:4" ht="21" customHeight="1" x14ac:dyDescent="0.35">
      <c r="A39" s="22"/>
      <c r="B39" s="23"/>
      <c r="C39" s="23"/>
      <c r="D39" s="23"/>
    </row>
  </sheetData>
  <mergeCells count="2">
    <mergeCell ref="B5:D5"/>
    <mergeCell ref="B22:D22"/>
  </mergeCells>
  <phoneticPr fontId="1" type="noConversion"/>
  <pageMargins left="1.1811023622047245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6" sqref="B6"/>
    </sheetView>
  </sheetViews>
  <sheetFormatPr defaultRowHeight="21.7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ตารางที่ 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2017-04-24T02:45:39Z</cp:lastPrinted>
  <dcterms:created xsi:type="dcterms:W3CDTF">2000-11-20T04:06:35Z</dcterms:created>
  <dcterms:modified xsi:type="dcterms:W3CDTF">2018-10-29T04:32:50Z</dcterms:modified>
</cp:coreProperties>
</file>