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ตารางที่2" sheetId="1" r:id="rId1"/>
  </sheets>
  <calcPr calcId="144525"/>
</workbook>
</file>

<file path=xl/calcChain.xml><?xml version="1.0" encoding="utf-8"?>
<calcChain xmlns="http://schemas.openxmlformats.org/spreadsheetml/2006/main">
  <c r="C38" i="1" l="1"/>
  <c r="D35" i="1"/>
  <c r="B35" i="1"/>
  <c r="D34" i="1"/>
  <c r="C34" i="1"/>
  <c r="B34" i="1"/>
  <c r="D33" i="1"/>
  <c r="C33" i="1"/>
  <c r="B33" i="1"/>
  <c r="D31" i="1"/>
  <c r="B31" i="1"/>
  <c r="D30" i="1"/>
  <c r="C30" i="1"/>
  <c r="B30" i="1"/>
  <c r="D29" i="1"/>
  <c r="B29" i="1"/>
  <c r="C28" i="1"/>
  <c r="D27" i="1"/>
  <c r="C27" i="1"/>
  <c r="B27" i="1"/>
  <c r="D26" i="1"/>
  <c r="C26" i="1"/>
  <c r="B26" i="1"/>
  <c r="D25" i="1"/>
  <c r="C25" i="1"/>
  <c r="B25" i="1"/>
  <c r="D24" i="1"/>
  <c r="C24" i="1"/>
  <c r="B24" i="1"/>
  <c r="D15" i="1"/>
  <c r="D32" i="1" s="1"/>
  <c r="C15" i="1"/>
  <c r="C32" i="1" s="1"/>
  <c r="B15" i="1"/>
  <c r="B32" i="1" s="1"/>
  <c r="C11" i="1"/>
  <c r="B11" i="1"/>
  <c r="B28" i="1" s="1"/>
</calcChain>
</file>

<file path=xl/sharedStrings.xml><?xml version="1.0" encoding="utf-8"?>
<sst xmlns="http://schemas.openxmlformats.org/spreadsheetml/2006/main" count="56" uniqueCount="27">
  <si>
    <t>ตารางที่ 2 จำนวนและร้อยละของประชากรอายุ 15 ปีขึ้นไป  จำแนกตามระดับการศึกษาที่สำเร็จและเพศ</t>
  </si>
  <si>
    <t xml:space="preserve">             ไตรมาสที่ 2/2562</t>
  </si>
  <si>
    <t>ระดับการศึกษาที่สำเร็จ</t>
  </si>
  <si>
    <t>รวม</t>
  </si>
  <si>
    <t>ชาย</t>
  </si>
  <si>
    <t>หญิง</t>
  </si>
  <si>
    <t xml:space="preserve">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</si>
  <si>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</si>
  <si>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</si>
  <si>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</si>
  <si>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</si>
  <si>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</si>
  <si>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</si>
  <si>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</si>
  <si>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</si>
  <si>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</si>
  <si>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</si>
  <si>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</si>
  <si>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</si>
  <si>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</si>
  <si>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</si>
  <si>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</si>
  <si>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</si>
  <si>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ร้อยละ</t>
  </si>
  <si>
    <r>
      <t xml:space="preserve"> </t>
    </r>
    <r>
      <rPr>
        <b/>
        <sz val="13"/>
        <rFont val="TH SarabunPSK"/>
        <family val="2"/>
      </rPr>
      <t xml:space="preserve">    ที่มา</t>
    </r>
    <r>
      <rPr>
        <sz val="13"/>
        <rFont val="TH SarabunPSK"/>
        <family val="2"/>
      </rPr>
      <t xml:space="preserve"> : สำรวจภาวะการทำงานของประชากร  พ.ศ. 2562 : ไตรมาสที่ 2/2562</t>
    </r>
  </si>
  <si>
    <r>
      <rPr>
        <b/>
        <sz val="13"/>
        <rFont val="TH SarabunPSK"/>
        <family val="2"/>
      </rPr>
      <t>Source</t>
    </r>
    <r>
      <rPr>
        <sz val="13"/>
        <rFont val="TH SarabunPSK"/>
        <family val="2"/>
      </rPr>
      <t xml:space="preserve"> : Phetchabun Provincial Statistical Office.  Ministry of Digital Economy and Society.</t>
    </r>
  </si>
  <si>
    <t xml:space="preserve">                สำนักงานสถิติจังหวัดเพชรบูรณ์  กระทรวงดิจิทัลเพื่อเศรษฐกิจและสังคม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</si>
</sst>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.0"/>
    <numFmt numFmtId="188" formatCode="0.0"/>
    <numFmt numFmtId="189" formatCode="0.0000"/>
    <numFmt numFmtId="190" formatCode="0.000"/>
  </numFmts>
  <fonts count="9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rgb="FFFF0000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1" xfId="0" applyFont="1" applyFill="1" applyBorder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 indent="1"/>
    </xf>
    <xf numFmtId="0" fontId="4" fillId="0" borderId="0" xfId="0" applyFont="1" applyFill="1"/>
    <xf numFmtId="0" fontId="4" fillId="0" borderId="0" xfId="0" applyFont="1" applyFill="1" applyBorder="1"/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left" vertical="center"/>
    </xf>
    <xf numFmtId="3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5" fillId="0" borderId="0" xfId="0" applyNumberFormat="1" applyFont="1" applyFill="1" applyAlignment="1">
      <alignment vertical="center"/>
    </xf>
    <xf numFmtId="0" fontId="2" fillId="0" borderId="0" xfId="0" applyFont="1" applyFill="1" applyAlignment="1" applyProtection="1">
      <alignment horizontal="left" vertical="center"/>
    </xf>
    <xf numFmtId="3" fontId="2" fillId="0" borderId="0" xfId="0" applyNumberFormat="1" applyFont="1" applyFill="1" applyBorder="1"/>
    <xf numFmtId="0" fontId="2" fillId="0" borderId="0" xfId="0" applyFont="1" applyFill="1" applyBorder="1" applyAlignment="1" applyProtection="1">
      <alignment horizontal="left" vertical="center"/>
    </xf>
    <xf numFmtId="0" fontId="6" fillId="0" borderId="0" xfId="0" applyFont="1" applyBorder="1"/>
    <xf numFmtId="187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/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188" fontId="4" fillId="0" borderId="0" xfId="0" applyNumberFormat="1" applyFont="1" applyFill="1" applyBorder="1" applyAlignment="1">
      <alignment horizontal="right"/>
    </xf>
    <xf numFmtId="188" fontId="2" fillId="0" borderId="0" xfId="0" applyNumberFormat="1" applyFont="1" applyFill="1"/>
    <xf numFmtId="188" fontId="2" fillId="0" borderId="0" xfId="0" applyNumberFormat="1" applyFont="1" applyFill="1" applyAlignment="1">
      <alignment horizontal="right" vertical="center"/>
    </xf>
    <xf numFmtId="188" fontId="5" fillId="0" borderId="0" xfId="0" applyNumberFormat="1" applyFont="1" applyFill="1"/>
    <xf numFmtId="187" fontId="2" fillId="0" borderId="1" xfId="0" applyNumberFormat="1" applyFont="1" applyFill="1" applyBorder="1" applyAlignment="1" applyProtection="1">
      <alignment horizontal="left" vertical="center"/>
    </xf>
    <xf numFmtId="188" fontId="2" fillId="0" borderId="1" xfId="0" applyNumberFormat="1" applyFont="1" applyFill="1" applyBorder="1" applyAlignment="1">
      <alignment horizontal="right"/>
    </xf>
    <xf numFmtId="189" fontId="2" fillId="0" borderId="1" xfId="0" applyNumberFormat="1" applyFont="1" applyFill="1" applyBorder="1" applyAlignment="1">
      <alignment horizontal="right"/>
    </xf>
    <xf numFmtId="190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/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88" fontId="6" fillId="0" borderId="0" xfId="0" applyNumberFormat="1" applyFont="1" applyFill="1" applyAlignment="1">
      <alignment vertical="center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2"/>
  <sheetViews>
    <sheetView showGridLines="0" tabSelected="1" topLeftCell="A31" zoomScale="90" zoomScaleNormal="90" zoomScaleSheetLayoutView="100" workbookViewId="0">
      <selection activeCell="A48" sqref="A48"/>
    </sheetView>
  </sheetViews>
  <sheetFormatPr defaultRowHeight="26.25" customHeight="1" x14ac:dyDescent="0.35"/>
  <cols>
    <col min="1" max="1" width="32.140625" style="1" customWidth="1"/>
    <col min="2" max="4" width="18.7109375" style="4" customWidth="1"/>
    <col min="5" max="5" width="2.7109375" style="4" customWidth="1"/>
    <col min="6" max="16384" width="9.140625" style="4"/>
  </cols>
  <sheetData>
    <row r="1" spans="1:8" s="1" customFormat="1" ht="27.75" customHeight="1" x14ac:dyDescent="0.35">
      <c r="A1" s="1" t="s">
        <v>0</v>
      </c>
      <c r="B1" s="2"/>
      <c r="C1" s="2"/>
      <c r="D1" s="2"/>
      <c r="E1" s="3"/>
    </row>
    <row r="2" spans="1:8" s="1" customFormat="1" ht="27.75" customHeight="1" x14ac:dyDescent="0.35">
      <c r="A2" s="1" t="s">
        <v>1</v>
      </c>
      <c r="B2" s="2"/>
      <c r="C2" s="2"/>
      <c r="D2" s="2"/>
      <c r="E2" s="3"/>
    </row>
    <row r="3" spans="1:8" ht="4.5" customHeight="1" x14ac:dyDescent="0.35">
      <c r="E3" s="5"/>
    </row>
    <row r="4" spans="1:8" s="8" customFormat="1" ht="26.25" customHeight="1" x14ac:dyDescent="0.3">
      <c r="A4" s="6" t="s">
        <v>2</v>
      </c>
      <c r="B4" s="7" t="s">
        <v>3</v>
      </c>
      <c r="C4" s="7" t="s">
        <v>4</v>
      </c>
      <c r="D4" s="7" t="s">
        <v>5</v>
      </c>
      <c r="E4" s="6"/>
    </row>
    <row r="5" spans="1:8" s="8" customFormat="1" ht="21.75" customHeight="1" x14ac:dyDescent="0.3">
      <c r="B5" s="36" t="s">
        <v>6</v>
      </c>
      <c r="C5" s="36"/>
      <c r="D5" s="36"/>
      <c r="E5" s="9"/>
    </row>
    <row r="6" spans="1:8" s="14" customFormat="1" ht="21.75" customHeight="1" x14ac:dyDescent="0.3">
      <c r="A6" s="10" t="s">
        <v>7</v>
      </c>
      <c r="B6" s="11">
        <v>739302</v>
      </c>
      <c r="C6" s="11">
        <v>356510</v>
      </c>
      <c r="D6" s="11">
        <v>382792</v>
      </c>
      <c r="E6" s="12"/>
      <c r="F6" s="13"/>
      <c r="G6" s="13"/>
      <c r="H6" s="13"/>
    </row>
    <row r="7" spans="1:8" s="14" customFormat="1" ht="19.5" customHeight="1" x14ac:dyDescent="0.3">
      <c r="A7" s="15" t="s">
        <v>8</v>
      </c>
      <c r="B7" s="16">
        <v>55011.98</v>
      </c>
      <c r="C7" s="16">
        <v>11493.78</v>
      </c>
      <c r="D7" s="16">
        <v>43518.2</v>
      </c>
      <c r="E7" s="15"/>
      <c r="F7" s="13"/>
      <c r="G7" s="13"/>
      <c r="H7" s="13"/>
    </row>
    <row r="8" spans="1:8" s="14" customFormat="1" ht="19.5" customHeight="1" x14ac:dyDescent="0.3">
      <c r="A8" s="2" t="s">
        <v>9</v>
      </c>
      <c r="B8" s="16">
        <v>232983.82</v>
      </c>
      <c r="C8" s="16">
        <v>109376.46</v>
      </c>
      <c r="D8" s="16">
        <v>123608</v>
      </c>
      <c r="E8" s="15"/>
      <c r="F8" s="13"/>
      <c r="G8" s="17"/>
      <c r="H8" s="17"/>
    </row>
    <row r="9" spans="1:8" s="14" customFormat="1" ht="19.5" customHeight="1" x14ac:dyDescent="0.3">
      <c r="A9" s="18" t="s">
        <v>10</v>
      </c>
      <c r="B9" s="16">
        <v>127723.95</v>
      </c>
      <c r="C9" s="16">
        <v>71203.34</v>
      </c>
      <c r="D9" s="16">
        <v>56520.61</v>
      </c>
      <c r="E9" s="15"/>
      <c r="F9" s="13"/>
      <c r="G9" s="13"/>
      <c r="H9" s="13"/>
    </row>
    <row r="10" spans="1:8" s="14" customFormat="1" ht="19.5" customHeight="1" x14ac:dyDescent="0.3">
      <c r="A10" s="18" t="s">
        <v>11</v>
      </c>
      <c r="B10" s="16">
        <v>133316.47</v>
      </c>
      <c r="C10" s="16">
        <v>73240.67</v>
      </c>
      <c r="D10" s="16">
        <v>60075</v>
      </c>
      <c r="E10" s="15"/>
      <c r="F10" s="13"/>
      <c r="G10" s="17"/>
      <c r="H10" s="17"/>
    </row>
    <row r="11" spans="1:8" s="2" customFormat="1" ht="19.5" customHeight="1" x14ac:dyDescent="0.3">
      <c r="A11" s="2" t="s">
        <v>12</v>
      </c>
      <c r="B11" s="16">
        <f>SUM(B12:B14)</f>
        <v>96568.4</v>
      </c>
      <c r="C11" s="16">
        <f>SUM(C12:C14)</f>
        <v>51531.24</v>
      </c>
      <c r="D11" s="16">
        <v>45037</v>
      </c>
      <c r="E11" s="19"/>
      <c r="F11" s="13"/>
      <c r="G11" s="17"/>
      <c r="H11" s="17"/>
    </row>
    <row r="12" spans="1:8" s="2" customFormat="1" ht="19.5" customHeight="1" x14ac:dyDescent="0.3">
      <c r="A12" s="20" t="s">
        <v>13</v>
      </c>
      <c r="B12" s="16">
        <v>76947.759999999995</v>
      </c>
      <c r="C12" s="16">
        <v>40431</v>
      </c>
      <c r="D12" s="16">
        <v>36517.370000000003</v>
      </c>
      <c r="E12" s="21"/>
      <c r="F12" s="13"/>
      <c r="G12" s="13"/>
      <c r="H12" s="13"/>
    </row>
    <row r="13" spans="1:8" s="2" customFormat="1" ht="19.5" customHeight="1" x14ac:dyDescent="0.3">
      <c r="A13" s="20" t="s">
        <v>14</v>
      </c>
      <c r="B13" s="16">
        <v>18929</v>
      </c>
      <c r="C13" s="16">
        <v>11100.24</v>
      </c>
      <c r="D13" s="16">
        <v>7829</v>
      </c>
      <c r="E13" s="21"/>
      <c r="F13" s="13"/>
      <c r="G13" s="13"/>
      <c r="H13" s="13"/>
    </row>
    <row r="14" spans="1:8" s="2" customFormat="1" ht="19.5" customHeight="1" x14ac:dyDescent="0.3">
      <c r="A14" s="22" t="s">
        <v>15</v>
      </c>
      <c r="B14" s="16">
        <v>691.64</v>
      </c>
      <c r="C14" s="16" t="s">
        <v>16</v>
      </c>
      <c r="D14" s="16">
        <v>691.64</v>
      </c>
      <c r="E14" s="21"/>
      <c r="F14" s="13"/>
      <c r="G14" s="13"/>
      <c r="H14" s="13"/>
    </row>
    <row r="15" spans="1:8" s="2" customFormat="1" ht="19.5" customHeight="1" x14ac:dyDescent="0.3">
      <c r="A15" s="2" t="s">
        <v>17</v>
      </c>
      <c r="B15" s="16">
        <f>SUM(B16:B18)</f>
        <v>93698.26</v>
      </c>
      <c r="C15" s="16">
        <f>SUM(C16:C18)</f>
        <v>39665.100000000006</v>
      </c>
      <c r="D15" s="16">
        <f>SUM(D16:D18)</f>
        <v>54032.759999999995</v>
      </c>
      <c r="E15" s="23"/>
      <c r="F15" s="13"/>
      <c r="G15" s="13"/>
      <c r="H15" s="13"/>
    </row>
    <row r="16" spans="1:8" s="14" customFormat="1" ht="19.5" customHeight="1" x14ac:dyDescent="0.3">
      <c r="A16" s="22" t="s">
        <v>18</v>
      </c>
      <c r="B16" s="16">
        <v>51916.92</v>
      </c>
      <c r="C16" s="16">
        <v>19240.150000000001</v>
      </c>
      <c r="D16" s="16">
        <v>32676.76</v>
      </c>
      <c r="E16" s="12"/>
      <c r="F16" s="13"/>
      <c r="G16" s="13"/>
      <c r="H16" s="13"/>
    </row>
    <row r="17" spans="1:8" s="14" customFormat="1" ht="19.5" customHeight="1" x14ac:dyDescent="0.3">
      <c r="A17" s="22" t="s">
        <v>19</v>
      </c>
      <c r="B17" s="16">
        <v>24032</v>
      </c>
      <c r="C17" s="16">
        <v>11332.12</v>
      </c>
      <c r="D17" s="16">
        <v>12700</v>
      </c>
      <c r="E17" s="15"/>
      <c r="F17" s="13"/>
      <c r="G17" s="13"/>
      <c r="H17" s="13"/>
    </row>
    <row r="18" spans="1:8" s="14" customFormat="1" ht="19.5" customHeight="1" x14ac:dyDescent="0.3">
      <c r="A18" s="22" t="s">
        <v>20</v>
      </c>
      <c r="B18" s="16">
        <v>17749.34</v>
      </c>
      <c r="C18" s="16">
        <v>9092.83</v>
      </c>
      <c r="D18" s="16">
        <v>8656</v>
      </c>
      <c r="E18" s="15"/>
      <c r="F18" s="13"/>
      <c r="G18" s="17"/>
      <c r="H18" s="17"/>
    </row>
    <row r="19" spans="1:8" s="14" customFormat="1" ht="19.5" customHeight="1" x14ac:dyDescent="0.3">
      <c r="A19" s="22" t="s">
        <v>21</v>
      </c>
      <c r="B19" s="16" t="s">
        <v>16</v>
      </c>
      <c r="C19" s="16" t="s">
        <v>16</v>
      </c>
      <c r="D19" s="16" t="s">
        <v>16</v>
      </c>
      <c r="E19" s="15"/>
    </row>
    <row r="20" spans="1:8" s="14" customFormat="1" ht="19.5" customHeight="1" x14ac:dyDescent="0.3">
      <c r="A20" s="22" t="s">
        <v>22</v>
      </c>
      <c r="B20" s="16" t="s">
        <v>16</v>
      </c>
      <c r="C20" s="16" t="s">
        <v>16</v>
      </c>
      <c r="D20" s="16" t="s">
        <v>16</v>
      </c>
      <c r="E20" s="15"/>
    </row>
    <row r="21" spans="1:8" s="14" customFormat="1" ht="4.5" customHeight="1" x14ac:dyDescent="0.3">
      <c r="A21" s="20"/>
      <c r="B21" s="24"/>
      <c r="C21" s="25"/>
      <c r="D21" s="25"/>
      <c r="E21" s="15"/>
    </row>
    <row r="22" spans="1:8" s="2" customFormat="1" ht="24.95" customHeight="1" x14ac:dyDescent="0.3">
      <c r="B22" s="37" t="s">
        <v>23</v>
      </c>
      <c r="C22" s="37"/>
      <c r="D22" s="37"/>
      <c r="E22" s="23"/>
    </row>
    <row r="23" spans="1:8" s="2" customFormat="1" ht="24.95" customHeight="1" x14ac:dyDescent="0.3">
      <c r="A23" s="26" t="s">
        <v>7</v>
      </c>
      <c r="B23" s="27">
        <v>100</v>
      </c>
      <c r="C23" s="27">
        <v>100</v>
      </c>
      <c r="D23" s="27">
        <v>100</v>
      </c>
      <c r="E23" s="23"/>
      <c r="F23" s="28"/>
      <c r="G23" s="28"/>
      <c r="H23" s="28"/>
    </row>
    <row r="24" spans="1:8" s="2" customFormat="1" ht="19.5" customHeight="1" x14ac:dyDescent="0.3">
      <c r="A24" s="15" t="s">
        <v>8</v>
      </c>
      <c r="B24" s="29">
        <f t="shared" ref="B24:B35" si="0">B7/$B$6*100</f>
        <v>7.4410700904366553</v>
      </c>
      <c r="C24" s="29">
        <f>C7/$C$6*100</f>
        <v>3.2239712771030264</v>
      </c>
      <c r="D24" s="29">
        <f t="shared" ref="D24:D35" si="1">D7/$D$6*100</f>
        <v>11.368628393487846</v>
      </c>
      <c r="F24" s="28"/>
      <c r="G24" s="28"/>
      <c r="H24" s="28"/>
    </row>
    <row r="25" spans="1:8" s="2" customFormat="1" ht="19.5" customHeight="1" x14ac:dyDescent="0.3">
      <c r="A25" s="2" t="s">
        <v>9</v>
      </c>
      <c r="B25" s="29">
        <f t="shared" si="0"/>
        <v>31.514025391517947</v>
      </c>
      <c r="C25" s="29">
        <f t="shared" ref="C25:C34" si="2">C8/$C$6*100</f>
        <v>30.679773358391071</v>
      </c>
      <c r="D25" s="29">
        <f t="shared" si="1"/>
        <v>32.291165959581178</v>
      </c>
      <c r="E25" s="23"/>
      <c r="F25" s="28"/>
      <c r="G25" s="28"/>
      <c r="H25" s="28"/>
    </row>
    <row r="26" spans="1:8" s="2" customFormat="1" ht="19.5" customHeight="1" x14ac:dyDescent="0.3">
      <c r="A26" s="18" t="s">
        <v>10</v>
      </c>
      <c r="B26" s="29">
        <f t="shared" si="0"/>
        <v>17.276288986097697</v>
      </c>
      <c r="C26" s="29">
        <f t="shared" si="2"/>
        <v>19.972326161958989</v>
      </c>
      <c r="D26" s="29">
        <f t="shared" si="1"/>
        <v>14.765358210202931</v>
      </c>
      <c r="F26" s="28"/>
      <c r="G26" s="28"/>
      <c r="H26" s="28"/>
    </row>
    <row r="27" spans="1:8" s="2" customFormat="1" ht="19.5" customHeight="1" x14ac:dyDescent="0.3">
      <c r="A27" s="18" t="s">
        <v>11</v>
      </c>
      <c r="B27" s="29">
        <f t="shared" si="0"/>
        <v>18.032748457328669</v>
      </c>
      <c r="C27" s="29">
        <f t="shared" si="2"/>
        <v>20.543791198002861</v>
      </c>
      <c r="D27" s="29">
        <f t="shared" si="1"/>
        <v>15.693901648937281</v>
      </c>
      <c r="F27" s="28"/>
      <c r="G27" s="28"/>
      <c r="H27" s="28"/>
    </row>
    <row r="28" spans="1:8" s="2" customFormat="1" ht="19.5" customHeight="1" x14ac:dyDescent="0.3">
      <c r="A28" s="2" t="s">
        <v>12</v>
      </c>
      <c r="B28" s="29">
        <f t="shared" si="0"/>
        <v>13.062104525620111</v>
      </c>
      <c r="C28" s="29">
        <f t="shared" si="2"/>
        <v>14.454360326498556</v>
      </c>
      <c r="D28" s="29">
        <v>11.7</v>
      </c>
      <c r="F28" s="28"/>
      <c r="G28" s="28"/>
      <c r="H28" s="28"/>
    </row>
    <row r="29" spans="1:8" s="2" customFormat="1" ht="19.5" customHeight="1" x14ac:dyDescent="0.3">
      <c r="A29" s="20" t="s">
        <v>13</v>
      </c>
      <c r="B29" s="29">
        <f t="shared" si="0"/>
        <v>10.408163375724669</v>
      </c>
      <c r="C29" s="29">
        <v>11.4</v>
      </c>
      <c r="D29" s="29">
        <f t="shared" si="1"/>
        <v>9.539742209868546</v>
      </c>
      <c r="F29" s="28"/>
      <c r="G29" s="28"/>
      <c r="H29" s="30"/>
    </row>
    <row r="30" spans="1:8" s="2" customFormat="1" ht="19.5" customHeight="1" x14ac:dyDescent="0.3">
      <c r="A30" s="20" t="s">
        <v>14</v>
      </c>
      <c r="B30" s="29">
        <f t="shared" si="0"/>
        <v>2.5603880416933809</v>
      </c>
      <c r="C30" s="29">
        <f t="shared" si="2"/>
        <v>3.1135844716838239</v>
      </c>
      <c r="D30" s="29">
        <f t="shared" si="1"/>
        <v>2.0452360550899704</v>
      </c>
      <c r="F30" s="28"/>
      <c r="G30" s="30"/>
      <c r="H30" s="30"/>
    </row>
    <row r="31" spans="1:8" s="2" customFormat="1" ht="19.5" customHeight="1" x14ac:dyDescent="0.3">
      <c r="A31" s="22" t="s">
        <v>15</v>
      </c>
      <c r="B31" s="29">
        <f t="shared" si="0"/>
        <v>9.3553108202060864E-2</v>
      </c>
      <c r="C31" s="29" t="s">
        <v>16</v>
      </c>
      <c r="D31" s="29">
        <f t="shared" si="1"/>
        <v>0.18068298188049906</v>
      </c>
      <c r="F31" s="28"/>
      <c r="G31" s="28"/>
      <c r="H31" s="30"/>
    </row>
    <row r="32" spans="1:8" s="2" customFormat="1" ht="19.5" customHeight="1" x14ac:dyDescent="0.3">
      <c r="A32" s="2" t="s">
        <v>17</v>
      </c>
      <c r="B32" s="29">
        <f t="shared" si="0"/>
        <v>12.673881580193209</v>
      </c>
      <c r="C32" s="29">
        <f t="shared" si="2"/>
        <v>11.125943171299545</v>
      </c>
      <c r="D32" s="29">
        <f t="shared" si="1"/>
        <v>14.115436059269785</v>
      </c>
      <c r="F32" s="28"/>
      <c r="G32" s="28"/>
      <c r="H32" s="28"/>
    </row>
    <row r="33" spans="1:8" s="2" customFormat="1" ht="19.5" customHeight="1" x14ac:dyDescent="0.3">
      <c r="A33" s="22" t="s">
        <v>18</v>
      </c>
      <c r="B33" s="29">
        <f t="shared" si="0"/>
        <v>7.0224238538513353</v>
      </c>
      <c r="C33" s="29">
        <f t="shared" si="2"/>
        <v>5.3968051387057869</v>
      </c>
      <c r="D33" s="29">
        <f t="shared" si="1"/>
        <v>8.5364270935651732</v>
      </c>
      <c r="F33" s="28"/>
      <c r="G33" s="30"/>
      <c r="H33" s="28"/>
    </row>
    <row r="34" spans="1:8" s="2" customFormat="1" ht="19.5" customHeight="1" x14ac:dyDescent="0.3">
      <c r="A34" s="22" t="s">
        <v>19</v>
      </c>
      <c r="B34" s="29">
        <f t="shared" si="0"/>
        <v>3.2506337058468664</v>
      </c>
      <c r="C34" s="29">
        <f t="shared" si="2"/>
        <v>3.1786261254943762</v>
      </c>
      <c r="D34" s="29">
        <f t="shared" si="1"/>
        <v>3.317728688164852</v>
      </c>
      <c r="F34" s="28"/>
      <c r="G34" s="30"/>
      <c r="H34" s="28"/>
    </row>
    <row r="35" spans="1:8" s="2" customFormat="1" ht="19.5" customHeight="1" x14ac:dyDescent="0.3">
      <c r="A35" s="22" t="s">
        <v>20</v>
      </c>
      <c r="B35" s="29">
        <f t="shared" si="0"/>
        <v>2.4008240204950075</v>
      </c>
      <c r="C35" s="29">
        <v>2.5</v>
      </c>
      <c r="D35" s="29">
        <f t="shared" si="1"/>
        <v>2.2612802775397607</v>
      </c>
      <c r="F35" s="28"/>
      <c r="G35" s="30"/>
      <c r="H35" s="28"/>
    </row>
    <row r="36" spans="1:8" s="2" customFormat="1" ht="19.5" customHeight="1" x14ac:dyDescent="0.3">
      <c r="A36" s="22" t="s">
        <v>21</v>
      </c>
      <c r="B36" s="29" t="s">
        <v>16</v>
      </c>
      <c r="C36" s="29" t="s">
        <v>16</v>
      </c>
      <c r="D36" s="29" t="s">
        <v>16</v>
      </c>
    </row>
    <row r="37" spans="1:8" s="2" customFormat="1" ht="19.5" customHeight="1" x14ac:dyDescent="0.3">
      <c r="A37" s="22" t="s">
        <v>22</v>
      </c>
      <c r="B37" s="29" t="s">
        <v>16</v>
      </c>
      <c r="C37" s="29" t="s">
        <v>16</v>
      </c>
      <c r="D37" s="29" t="s">
        <v>16</v>
      </c>
    </row>
    <row r="38" spans="1:8" s="2" customFormat="1" ht="5.0999999999999996" customHeight="1" x14ac:dyDescent="0.3">
      <c r="A38" s="31"/>
      <c r="B38" s="32" t="s">
        <v>16</v>
      </c>
      <c r="C38" s="33">
        <f>SUM(C21/$C$6*100)</f>
        <v>0</v>
      </c>
      <c r="D38" s="34"/>
      <c r="E38" s="35"/>
    </row>
    <row r="39" spans="1:8" ht="3" customHeight="1" x14ac:dyDescent="0.35">
      <c r="A39" s="2"/>
    </row>
    <row r="40" spans="1:8" s="10" customFormat="1" ht="17.100000000000001" customHeight="1" x14ac:dyDescent="0.5">
      <c r="A40" s="38" t="s">
        <v>24</v>
      </c>
      <c r="B40" s="38"/>
      <c r="C40" s="38"/>
      <c r="D40" s="39"/>
    </row>
    <row r="41" spans="1:8" s="10" customFormat="1" ht="17.100000000000001" customHeight="1" x14ac:dyDescent="0.5">
      <c r="A41" s="38" t="s">
        <v>26</v>
      </c>
      <c r="B41" s="40"/>
      <c r="C41" s="38"/>
      <c r="D41" s="39"/>
    </row>
    <row r="42" spans="1:8" s="10" customFormat="1" ht="17.100000000000001" customHeight="1" x14ac:dyDescent="0.5">
      <c r="A42" s="38" t="s">
        <v>25</v>
      </c>
      <c r="B42" s="38"/>
      <c r="C42" s="38"/>
      <c r="D42" s="39"/>
    </row>
  </sheetData>
  <mergeCells count="2">
    <mergeCell ref="B5:D5"/>
    <mergeCell ref="B22:D22"/>
  </mergeCells>
  <pageMargins left="1.0629921259842521" right="0" top="0.98425196850393704" bottom="0" header="0.51181102362204722" footer="0"/>
  <pageSetup paperSize="9" firstPageNumber="7" orientation="portrait" useFirstPageNumber="1" horizontalDpi="4294967293" r:id="rId1"/>
  <headerFooter alignWithMargins="0">
    <oddHeader>&amp;R&amp;"TH SarabunPSK,ธรรมดา"&amp;16 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khowhom</dc:creator>
  <cp:lastModifiedBy>khowhom</cp:lastModifiedBy>
  <dcterms:created xsi:type="dcterms:W3CDTF">2019-09-20T03:20:10Z</dcterms:created>
  <dcterms:modified xsi:type="dcterms:W3CDTF">2019-09-23T04:21:39Z</dcterms:modified>
</cp:coreProperties>
</file>