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tables/tableSingleCells4.xml" ContentType="application/vnd.openxmlformats-officedocument.spreadsheetml.tableSingleCells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tatistic Year Book\SPBDownload\SPB16\"/>
    </mc:Choice>
  </mc:AlternateContent>
  <bookViews>
    <workbookView xWindow="300" yWindow="5180" windowWidth="20520" windowHeight="4650" tabRatio="837" activeTab="1"/>
  </bookViews>
  <sheets>
    <sheet name="SPB1601" sheetId="1" r:id="rId1"/>
    <sheet name="SPB1602" sheetId="10" r:id="rId2"/>
    <sheet name="SPB1603" sheetId="11" r:id="rId3"/>
    <sheet name="SPB1604" sheetId="8" r:id="rId4"/>
  </sheets>
  <calcPr calcId="171027"/>
</workbook>
</file>

<file path=xl/calcChain.xml><?xml version="1.0" encoding="utf-8"?>
<calcChain xmlns="http://schemas.openxmlformats.org/spreadsheetml/2006/main">
  <c r="K9" i="10" l="1"/>
  <c r="O9" i="10"/>
  <c r="P9" i="10"/>
  <c r="Q9" i="10"/>
  <c r="R9" i="10"/>
  <c r="O8" i="11" l="1"/>
  <c r="P8" i="11"/>
  <c r="O11" i="11"/>
  <c r="P11" i="11"/>
  <c r="O14" i="11"/>
  <c r="P14" i="11"/>
  <c r="N14" i="11"/>
  <c r="N11" i="11" s="1"/>
  <c r="N8" i="11" s="1"/>
  <c r="L14" i="11"/>
  <c r="M14" i="11"/>
  <c r="L11" i="11"/>
  <c r="M11" i="11"/>
  <c r="L8" i="11"/>
  <c r="M8" i="11"/>
  <c r="K14" i="11"/>
  <c r="K11" i="11"/>
  <c r="K8" i="11"/>
  <c r="R16" i="11"/>
  <c r="D11" i="1" l="1"/>
  <c r="D10" i="1" s="1"/>
  <c r="E11" i="1"/>
  <c r="E10" i="1" s="1"/>
  <c r="F11" i="1"/>
  <c r="F10" i="1" s="1"/>
  <c r="G11" i="1"/>
  <c r="G10" i="1" s="1"/>
  <c r="C11" i="1"/>
  <c r="C10" i="1" s="1"/>
  <c r="D7" i="1"/>
  <c r="E7" i="1"/>
  <c r="F7" i="1"/>
  <c r="G7" i="1"/>
  <c r="C7" i="1"/>
</calcChain>
</file>

<file path=xl/connections.xml><?xml version="1.0" encoding="utf-8"?>
<connections xmlns="http://schemas.openxmlformats.org/spreadsheetml/2006/main">
  <connection id="1" name="XMLDocumentSPB1604" type="4" refreshedVersion="0" background="1">
    <webPr xml="1" sourceData="1" url="D:\statistic_province\SPBDownload\SPB16\XMLDocumentSPB1604.xml" htmlTables="1" htmlFormat="all"/>
  </connection>
  <connection id="2" name="XSDStructureSPB1601" type="4" refreshedVersion="0" background="1">
    <webPr xml="1" sourceData="1" url="C:\Users\nso\Desktop\SPBDownload\SPB16\XSDStructureSPB1601.xsd" htmlTables="1" htmlFormat="all"/>
  </connection>
  <connection id="3" name="XSDStructureSPB1602" type="4" refreshedVersion="0" background="1">
    <webPr xml="1" sourceData="1" url="C:\Users\nso\Desktop\SPBDownload\SPB16\XSDStructureSPB1602.xsd" htmlTables="1" htmlFormat="all"/>
  </connection>
  <connection id="4" name="XSDStructureSPB16021" type="4" refreshedVersion="0" background="1">
    <webPr xml="1" sourceData="1" url="C:\Users\nso\Desktop\SPBDownload\SPB16\XSDStructureSPB1602.xsd" htmlTables="1" htmlFormat="all"/>
  </connection>
  <connection id="5" name="XSDStructureSPB16022" type="4" refreshedVersion="0" background="1">
    <webPr xml="1" sourceData="1" url="C:\Users\nso\Desktop\SPBDownload\SPB16\XSDStructureSPB1602.xsd" htmlTables="1" htmlFormat="all"/>
  </connection>
  <connection id="6" name="XSDStructureSPB16023" type="4" refreshedVersion="0" background="1">
    <webPr xml="1" sourceData="1" url="C:\Users\nso\Desktop\SPBDownload\SPB16\XSDStructureSPB1602.xsd" htmlTables="1" htmlFormat="all"/>
  </connection>
  <connection id="7" name="XSDStructureSPB16024" type="4" refreshedVersion="0" background="1">
    <webPr xml="1" sourceData="1" url="C:\Users\nso\Desktop\SPBDownload\SPB16\XSDStructureSPB1602.xsd" htmlTables="1" htmlFormat="all"/>
  </connection>
  <connection id="8" name="XSDStructureSPB16025" type="4" refreshedVersion="0" background="1">
    <webPr xml="1" sourceData="1" url="C:\Users\nso\Desktop\SPBDownload\SPB16\XSDStructureSPB1602.xsd" htmlTables="1" htmlFormat="all"/>
  </connection>
  <connection id="9" name="XSDStructureSPB16026" type="4" refreshedVersion="0" background="1">
    <webPr xml="1" sourceData="1" url="C:\Users\nso\Desktop\SPBDownload\SPB16\XSDStructureSPB1602.xsd" htmlTables="1" htmlFormat="all"/>
  </connection>
  <connection id="10" name="XSDStructureSPB16027" type="4" refreshedVersion="0" background="1">
    <webPr xml="1" sourceData="1" url="C:\Users\nso\Desktop\SPBDownload\SPB16\XSDStructureSPB1602.xsd" htmlTables="1" htmlFormat="all"/>
  </connection>
  <connection id="11" name="XSDStructureSPB16028" type="4" refreshedVersion="0" background="1">
    <webPr xml="1" sourceData="1" url="C:\Users\nso\Desktop\SPBDownload\SPB16\XSDStructureSPB1602.xsd" htmlTables="1" htmlFormat="all"/>
  </connection>
  <connection id="12" name="XSDStructureSPB16029" type="4" refreshedVersion="0" background="1">
    <webPr xml="1" sourceData="1" url="C:\Users\nso\Desktop\SPBDownload\SPB16\XSDStructureSPB1602.xsd" htmlTables="1" htmlFormat="all"/>
  </connection>
  <connection id="13" name="XSDStructureSPB1603" type="4" refreshedVersion="0" background="1">
    <webPr xml="1" sourceData="1" url="C:\Users\nso\Desktop\SPBDownload\SPB16\XSDStructureSPB1603.xsd" htmlTables="1" htmlFormat="all"/>
  </connection>
  <connection id="14" name="XSDStructureSPB16031" type="4" refreshedVersion="0" background="1">
    <webPr xml="1" sourceData="1" url="D:\statistic_province\SPBDownload\SPB16\XSDStructureSPB1603.xsd" htmlTables="1" htmlFormat="all"/>
  </connection>
  <connection id="15" name="XSDStructureSPB1604" type="4" refreshedVersion="0" background="1">
    <webPr xml="1" sourceData="1" url="D:\statistic_province\SPBDownload\SPB16\XSDStructureSPB1604.xsd" htmlTables="1" htmlFormat="all"/>
  </connection>
</connections>
</file>

<file path=xl/sharedStrings.xml><?xml version="1.0" encoding="utf-8"?>
<sst xmlns="http://schemas.openxmlformats.org/spreadsheetml/2006/main" count="672" uniqueCount="346">
  <si>
    <t>ตาราง</t>
  </si>
  <si>
    <t>รายการ</t>
  </si>
  <si>
    <t>Concessionaires</t>
  </si>
  <si>
    <t>Item</t>
  </si>
  <si>
    <t>Business</t>
  </si>
  <si>
    <t>Residence</t>
  </si>
  <si>
    <t>Government</t>
  </si>
  <si>
    <t>บริษัทสัมปทาน</t>
  </si>
  <si>
    <t>Main telephone line</t>
  </si>
  <si>
    <t>ธุรกิจ</t>
  </si>
  <si>
    <t>บ้านพัก</t>
  </si>
  <si>
    <t>ราชการ</t>
  </si>
  <si>
    <t>จำนวน  Number</t>
  </si>
  <si>
    <t>การใช้คอมพิวเตอร์</t>
  </si>
  <si>
    <t>ใช้</t>
  </si>
  <si>
    <t>ไม่ใช้</t>
  </si>
  <si>
    <t>การมีโทรศัพท์มือถือ</t>
  </si>
  <si>
    <t>Used</t>
  </si>
  <si>
    <t>None</t>
  </si>
  <si>
    <t>Computer using</t>
  </si>
  <si>
    <t>Internet using</t>
  </si>
  <si>
    <t>ร้อยละ Percent</t>
  </si>
  <si>
    <t>บริษัท ทีโอที จำกัด (มหาชน)</t>
  </si>
  <si>
    <t>District</t>
  </si>
  <si>
    <t>เลขหมายโทรศัพท์ที่มีผู้เช่า</t>
  </si>
  <si>
    <t>(เลขหมาย  Lines)</t>
  </si>
  <si>
    <t>(คน  Person)</t>
  </si>
  <si>
    <t>อำเภอ</t>
  </si>
  <si>
    <t>Table</t>
  </si>
  <si>
    <t>ในเขตเทศบาล</t>
  </si>
  <si>
    <t>นอกเขตเทศบาล</t>
  </si>
  <si>
    <t xml:space="preserve">       Information and      communication technology devices</t>
  </si>
  <si>
    <t>Mobile using</t>
  </si>
  <si>
    <t>TOT Public Company Limited</t>
  </si>
  <si>
    <t>ไม่ระบุ/ไม่ทราบ</t>
  </si>
  <si>
    <t>Unknown</t>
  </si>
  <si>
    <t>จังหวัด</t>
  </si>
  <si>
    <t>Province</t>
  </si>
  <si>
    <t>ProvinceTh</t>
  </si>
  <si>
    <t>ProvinceEn</t>
  </si>
  <si>
    <t>TelephoneHave</t>
  </si>
  <si>
    <t>FaxHave</t>
  </si>
  <si>
    <t>ComputerHave</t>
  </si>
  <si>
    <t>ComputerNone</t>
  </si>
  <si>
    <t>ConnectToInternetNone</t>
  </si>
  <si>
    <t>DistrictEn</t>
  </si>
  <si>
    <t>Y1PostalOrdinary</t>
  </si>
  <si>
    <t>Y1PostalParcel</t>
  </si>
  <si>
    <t>Y1SpecialService</t>
  </si>
  <si>
    <t>Y2PostalOrdinary</t>
  </si>
  <si>
    <t>Y2PostalParcel</t>
  </si>
  <si>
    <t>Y2SpecialService</t>
  </si>
  <si>
    <t>-</t>
  </si>
  <si>
    <t>ภาคตะวันออกเฉียงเหนือ</t>
  </si>
  <si>
    <t>นครราชสีมา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</si>
  <si>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</si>
  <si>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</si>
  <si>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</si>
  <si>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</si>
  <si>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</si>
  <si>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</si>
  <si>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</si>
  <si>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</si>
  <si>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</si>
  <si>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</si>
  <si>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</si>
  <si>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</si>
  <si>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</si>
  <si>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</si>
  <si>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</si>
  <si>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</si>
  <si>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</si>
  <si>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</si>
  <si>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</si>
  <si>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</si>
  <si>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เลย</t>
  </si>
  <si>
    <t>Loei</t>
  </si>
  <si>
    <t>หนองคาย</t>
  </si>
  <si>
    <t>Nong Khai</t>
  </si>
  <si>
    <t>มหาสารคาม</t>
  </si>
  <si>
    <t>ร้อยเอ็ด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</si>
  <si>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</si>
  <si>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</si>
  <si>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</si>
  <si>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</si>
  <si>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</si>
  <si>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</si>
  <si>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</si>
  <si>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บริการโทรศัพท์ พ.ศ. </t>
  </si>
  <si>
    <t xml:space="preserve">Telephone Services: </t>
  </si>
  <si>
    <t xml:space="preserve">บริการไปรษณีย์ เป็นรายอำเภอ ปีงบประมาณ </t>
  </si>
  <si>
    <t xml:space="preserve">Postal Services by District: Fiscal Years </t>
  </si>
  <si>
    <t>ที่ทำการไปรษณีย์
Post office</t>
  </si>
  <si>
    <t>พัสดุไปรษณีย์
Postal
parcel</t>
  </si>
  <si>
    <t>บริการพิเศษ
Special
service</t>
  </si>
  <si>
    <t>ไปรษณียภัณฑ์ธรรมดา
Postal
ordinary</t>
  </si>
  <si>
    <t xml:space="preserve">ประชากรอายุ 6 ปีขึ้นไป จำแนกตามการใช้คอมพิวเตอร์ อินเทอร์เน็ต และโทรศัพท์มือถือ พ.ศ. </t>
  </si>
  <si>
    <t xml:space="preserve">Population Aged 6 Years and Over Access to Computer, Internet and Mobile Phone: </t>
  </si>
  <si>
    <t>ครัวเรือนที่มีอุปกรณ์/เทคโนโลยีสารสนเทศและการสื่อสาร        
Households with information and communication technology devices</t>
  </si>
  <si>
    <t>โทรศัพท์ 
Telephone</t>
  </si>
  <si>
    <t>โทรสาร 
Fax</t>
  </si>
  <si>
    <t>คอมพิวเตอร์1/ 
Computer</t>
  </si>
  <si>
    <t xml:space="preserve">การเชื่อมต่ออินเทอร์เน็ต 
Connect to internet </t>
  </si>
  <si>
    <t>มี
 Have</t>
  </si>
  <si>
    <t>ไม่มี
 None</t>
  </si>
  <si>
    <t>เชื่อมต่อ
Connect</t>
  </si>
  <si>
    <t>ไม่เชื่อมต่อ
None</t>
  </si>
  <si>
    <t>การใช้เทคโนโลยีสารสนเทศ 
และการสื่อสาร</t>
  </si>
  <si>
    <t>TelephoneServicesY1</t>
  </si>
  <si>
    <t>TelephoneServicesY2</t>
  </si>
  <si>
    <t>TelephoneServicesY3</t>
  </si>
  <si>
    <t>TelephoneServicesY4</t>
  </si>
  <si>
    <t>TelephoneServicesY5</t>
  </si>
  <si>
    <t>PopulationAged6YearsAndOverNumberY1</t>
  </si>
  <si>
    <t>PopulationAged6YearsAndOverNumberY2</t>
  </si>
  <si>
    <t>PopulationAged6YearsAndOverNumberY3</t>
  </si>
  <si>
    <t>PopulationAged6YearsAndOverPercentY1</t>
  </si>
  <si>
    <t>PopulationAged6YearsAndOverPercentY2</t>
  </si>
  <si>
    <t>PopulationAged6YearsAndOverPercentY3</t>
  </si>
  <si>
    <t>TelephoneServicesItemTh</t>
  </si>
  <si>
    <t>TelephoneServicesItemEn</t>
  </si>
  <si>
    <t>000</t>
  </si>
  <si>
    <t>100</t>
  </si>
  <si>
    <t>010</t>
  </si>
  <si>
    <t>020</t>
  </si>
  <si>
    <t>110</t>
  </si>
  <si>
    <t>111</t>
  </si>
  <si>
    <t>112</t>
  </si>
  <si>
    <t>113</t>
  </si>
  <si>
    <t>114</t>
  </si>
  <si>
    <t>115</t>
  </si>
  <si>
    <t>116</t>
  </si>
  <si>
    <t>120</t>
  </si>
  <si>
    <t>2556
(2013_)</t>
  </si>
  <si>
    <t>2557
(2014)</t>
  </si>
  <si>
    <t>2558
(2015)</t>
  </si>
  <si>
    <t>2559
(2016)</t>
  </si>
  <si>
    <t>2560
(2017)</t>
  </si>
  <si>
    <t>16</t>
  </si>
  <si>
    <t>SPB1604</t>
  </si>
  <si>
    <t>SPB1603</t>
  </si>
  <si>
    <t>SPB1602</t>
  </si>
  <si>
    <t>SPB1601</t>
  </si>
  <si>
    <t>00</t>
  </si>
  <si>
    <t>TelephoneNone</t>
  </si>
  <si>
    <t>FaxNone</t>
  </si>
  <si>
    <t>ConnectToInternetConnect</t>
  </si>
  <si>
    <t>RegionID</t>
  </si>
  <si>
    <t>RegionName</t>
  </si>
  <si>
    <t>ProvinceID</t>
  </si>
  <si>
    <t>ProvinceName</t>
  </si>
  <si>
    <t>DistrictID</t>
  </si>
  <si>
    <t>DistrictName</t>
  </si>
  <si>
    <t>4</t>
  </si>
  <si>
    <t>36</t>
  </si>
  <si>
    <t>2560 (2017)</t>
  </si>
  <si>
    <t>2559 (2016)</t>
  </si>
  <si>
    <r>
      <t>เลขหมายโทรศัพท์ที่มี</t>
    </r>
    <r>
      <rPr>
        <b/>
        <vertAlign val="superscript"/>
        <sz val="14"/>
        <rFont val="TH SarabunPSK"/>
        <family val="2"/>
      </rPr>
      <t>1/</t>
    </r>
  </si>
  <si>
    <r>
      <t>Line capacity</t>
    </r>
    <r>
      <rPr>
        <vertAlign val="superscript"/>
        <sz val="14"/>
        <rFont val="TH SarabunPSK"/>
        <family val="2"/>
      </rPr>
      <t>1/</t>
    </r>
  </si>
  <si>
    <r>
      <t>โทรศัพท์สาธารณะ</t>
    </r>
    <r>
      <rPr>
        <vertAlign val="superscript"/>
        <sz val="14"/>
        <rFont val="TH SarabunPSK"/>
        <family val="2"/>
      </rPr>
      <t>2/</t>
    </r>
  </si>
  <si>
    <r>
      <t>Public telephone line</t>
    </r>
    <r>
      <rPr>
        <vertAlign val="superscript"/>
        <sz val="14"/>
        <rFont val="TH SarabunPSK"/>
        <family val="2"/>
      </rPr>
      <t>2/</t>
    </r>
  </si>
  <si>
    <t>อำเภอเมืองชัยภูมิ</t>
  </si>
  <si>
    <t>อำเภอบ้านเขว้า</t>
  </si>
  <si>
    <t>อำเภอคอนสวรรค์</t>
  </si>
  <si>
    <t>อำเภอเกษตรสมบูรณ์</t>
  </si>
  <si>
    <t>อำเภอหนองบัวแดง</t>
  </si>
  <si>
    <t>อำเภอจัตุรัส</t>
  </si>
  <si>
    <t>อำเภอบำเหน็จณรงค์</t>
  </si>
  <si>
    <t>อำเภอหนองบัวระเหว</t>
  </si>
  <si>
    <t>อำเภอเทพสถิต</t>
  </si>
  <si>
    <t>อำเภอภูเขียว</t>
  </si>
  <si>
    <t>อำเภอบ้านแท่น</t>
  </si>
  <si>
    <t>อำเภอแก้งคร้อ</t>
  </si>
  <si>
    <t>อำเภอคอนสาร</t>
  </si>
  <si>
    <t>อำเภอภักดีชุมพล</t>
  </si>
  <si>
    <t>ที่มา:   บริษัท ทีโอที จำกัด (มหาชน)</t>
  </si>
  <si>
    <t>Source:   TOT Public Company Limited</t>
  </si>
  <si>
    <t xml:space="preserve">   1/   ประกอบด้วยเลขหมายโทรศัพท์ประจำที่ และสาธารณะ</t>
  </si>
  <si>
    <t xml:space="preserve">   2/   แสดงข้อมูลเฉพาะ ที่ บริษัท ทีโอที จำกัด (มหาชน) ดำเนินการเอง</t>
  </si>
  <si>
    <t xml:space="preserve">         ไม่รวมที่บริษัท ทีโอที จำกัด (มหาชน) เช่าตู้/เครื่อง และที่ให้สิทธิแก่ กสท.</t>
  </si>
  <si>
    <t xml:space="preserve">              not including the numbers for which TOT rents booths/telephone</t>
  </si>
  <si>
    <t xml:space="preserve">              set from private companies and TOT gives CAT a right to operate.</t>
  </si>
  <si>
    <t xml:space="preserve">      2/     For public telephone, only phone number operated by TOT are presented,</t>
  </si>
  <si>
    <t xml:space="preserve">      1/     Consist of ordinary telephone lines and public telephone lines.</t>
  </si>
  <si>
    <t>TelephoneServicesItemID</t>
  </si>
  <si>
    <t>DistrictTh</t>
  </si>
  <si>
    <t>หมายเหตุ:  ไม่รวมที่ทำการไปรษณีย์อนุญาต</t>
  </si>
  <si>
    <t xml:space="preserve">      ที่มา:  บริษัท ไปรษณีย์ไทย จำกัด</t>
  </si>
  <si>
    <t>Source:  Thailand  Post  Co.,Ltd.</t>
  </si>
  <si>
    <t xml:space="preserve">   Note:  Excluding  licensed post offices.</t>
  </si>
  <si>
    <t>ที่มา:  สำรวจการมีการใช้เทคโนโลยีสารสนเทศและการสื่อสารในครัวเรือน พ.ศ. 2558-2559 สำนักงานสถิติแห่งชาติ</t>
  </si>
  <si>
    <t xml:space="preserve">Sourec:  The 2015-2017 Information and Communication Technology Survey on Household, National Statistical Office </t>
  </si>
  <si>
    <t>ProvinceIden</t>
  </si>
  <si>
    <t xml:space="preserve">Sourec:  The 2017 Information and Communication Technology Survey on Household, National Statistical Office </t>
  </si>
  <si>
    <t xml:space="preserve">       1/  รวมคอมพิวเตอร์แบบตั้งโต๊ะ และแบบกระเป๋าหิ้ว</t>
  </si>
  <si>
    <t xml:space="preserve">            Including Personal computer and Notebook</t>
  </si>
  <si>
    <t xml:space="preserve">    ที่มา:  สำรวจการมีการใช้เทคโนโลยีสารสนเทศและการสื่อสารในครัวเรือน พ.ศ. 2560 สำนักงานสถิติแห่งชาติ</t>
  </si>
  <si>
    <t>0</t>
  </si>
  <si>
    <t>รวม</t>
  </si>
  <si>
    <t>Northeastern region</t>
  </si>
  <si>
    <t>1</t>
  </si>
  <si>
    <t xml:space="preserve">     ในเขตเทศบาล</t>
  </si>
  <si>
    <t xml:space="preserve">     Municipal area</t>
  </si>
  <si>
    <t>2</t>
  </si>
  <si>
    <t xml:space="preserve">     นอกเขตเทศบาล</t>
  </si>
  <si>
    <t xml:space="preserve">     Non-municipal area</t>
  </si>
  <si>
    <t>30</t>
  </si>
  <si>
    <t>Nakhon  Ratchasima</t>
  </si>
  <si>
    <t>31</t>
  </si>
  <si>
    <t>32</t>
  </si>
  <si>
    <t>33</t>
  </si>
  <si>
    <t>34</t>
  </si>
  <si>
    <t>35</t>
  </si>
  <si>
    <t>37</t>
  </si>
  <si>
    <t>Am Nat Charoen</t>
  </si>
  <si>
    <t>38</t>
  </si>
  <si>
    <t>39</t>
  </si>
  <si>
    <t>40</t>
  </si>
  <si>
    <t>41</t>
  </si>
  <si>
    <t xml:space="preserve">Udon Thani </t>
  </si>
  <si>
    <t>42</t>
  </si>
  <si>
    <t>43</t>
  </si>
  <si>
    <t>44</t>
  </si>
  <si>
    <t>Maha Sarakham</t>
  </si>
  <si>
    <t>45</t>
  </si>
  <si>
    <t xml:space="preserve">Roi Et </t>
  </si>
  <si>
    <t>46</t>
  </si>
  <si>
    <t>กาฬสินธุ์</t>
  </si>
  <si>
    <t>47</t>
  </si>
  <si>
    <t>48</t>
  </si>
  <si>
    <t>49</t>
  </si>
  <si>
    <t>LevelID</t>
  </si>
  <si>
    <t>LevelName</t>
  </si>
  <si>
    <t>4000</t>
  </si>
  <si>
    <t>4100</t>
  </si>
  <si>
    <t>4200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</si>
  <si>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</si>
  <si>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</si>
  <si>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</si>
  <si>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</si>
  <si>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</si>
  <si>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</si>
  <si>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</si>
  <si>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</si>
  <si>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</si>
  <si>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</si>
  <si>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</si>
  <si>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</si>
  <si>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</si>
  <si>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</si>
  <si>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</si>
  <si>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</si>
  <si>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</si>
  <si>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</si>
  <si>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</si>
  <si>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</si>
  <si>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ครัวเรือนที่มีอุปกรณ์ เครื่องมือเทคโนโลยีสารสนเทศและการสื่อสาร เป็นรายจังหวัด ภาคภาคตะวันออกเฉียงเหนือ พ.ศ.</t>
  </si>
  <si>
    <t>Households with Information and Communication Technology Devices by Province of Northeastern Region:</t>
  </si>
  <si>
    <t>PostOfficeID</t>
  </si>
  <si>
    <t>PostOfficeName</t>
  </si>
  <si>
    <t>PostOfficeIden</t>
  </si>
  <si>
    <t>จังหวัดชัยภูมิ</t>
  </si>
  <si>
    <t>400004360043601</t>
  </si>
  <si>
    <t>40000436004360136000</t>
  </si>
  <si>
    <t>หมื่นแผ้ว</t>
  </si>
  <si>
    <t>40000436004360136240</t>
  </si>
  <si>
    <t>400004360043602</t>
  </si>
  <si>
    <t>บ้านเขว้า</t>
  </si>
  <si>
    <t>40000436004360236170</t>
  </si>
  <si>
    <t>400004360043603</t>
  </si>
  <si>
    <t>คอนสวรรค์</t>
  </si>
  <si>
    <t>40000436004360336140</t>
  </si>
  <si>
    <t>400004360043604</t>
  </si>
  <si>
    <t>เกษตรสมบูรณ์</t>
  </si>
  <si>
    <t>40000436004360436120</t>
  </si>
  <si>
    <t>400004360043605</t>
  </si>
  <si>
    <t>หนองบัวแดง</t>
  </si>
  <si>
    <t>40000436004360536210</t>
  </si>
  <si>
    <t>400004360043606</t>
  </si>
  <si>
    <t>จัตุรัส</t>
  </si>
  <si>
    <t>40000436004360636130</t>
  </si>
  <si>
    <t>หนองบัวโคก</t>
  </si>
  <si>
    <t>40000436004360636220</t>
  </si>
  <si>
    <t>400004360043607</t>
  </si>
  <si>
    <t>บำเหน็จณรงค์</t>
  </si>
  <si>
    <t>40000436004360736160</t>
  </si>
  <si>
    <t>400004360043608</t>
  </si>
  <si>
    <t>หนองบัวระเหว</t>
  </si>
  <si>
    <t>40000436004360836250</t>
  </si>
  <si>
    <t>400004360043609</t>
  </si>
  <si>
    <t>เทพสถิต</t>
  </si>
  <si>
    <t>40000436004360936230</t>
  </si>
  <si>
    <t>400004360043610</t>
  </si>
  <si>
    <t>ภูเขียว</t>
  </si>
  <si>
    <t>40000436004361036110</t>
  </si>
  <si>
    <t>400004360043611</t>
  </si>
  <si>
    <t>บ้านแท่น</t>
  </si>
  <si>
    <t>40000436004361136190</t>
  </si>
  <si>
    <t>400004360043612</t>
  </si>
  <si>
    <t>แก้งคร้อ</t>
  </si>
  <si>
    <t>40000436004361236150</t>
  </si>
  <si>
    <t>400004360043613</t>
  </si>
  <si>
    <t>คอนสาร</t>
  </si>
  <si>
    <t>40000436004361336180</t>
  </si>
  <si>
    <t>400004360043614</t>
  </si>
  <si>
    <t>ภักดีชุมพล</t>
  </si>
  <si>
    <t>40000436004361436260</t>
  </si>
  <si>
    <t>3</t>
  </si>
  <si>
    <t>การใช้อินเตอร์เน็ต</t>
  </si>
  <si>
    <t>InformationDevicesID</t>
  </si>
  <si>
    <t>InformationDevicesName</t>
  </si>
  <si>
    <t>FunctionID</t>
  </si>
  <si>
    <t>FunctionName</t>
  </si>
  <si>
    <t>FunctionTh</t>
  </si>
  <si>
    <t>FunctionEn</t>
  </si>
  <si>
    <t>FunctionIden</t>
  </si>
  <si>
    <t>436211</t>
  </si>
  <si>
    <t>436222</t>
  </si>
  <si>
    <t>436233</t>
  </si>
  <si>
    <t>436311</t>
  </si>
  <si>
    <t>436322</t>
  </si>
  <si>
    <t>436333</t>
  </si>
  <si>
    <t>436411</t>
  </si>
  <si>
    <t>436422</t>
  </si>
  <si>
    <t>436433</t>
  </si>
  <si>
    <t>40000</t>
  </si>
  <si>
    <t>00000</t>
  </si>
  <si>
    <t>รวมยอด</t>
  </si>
  <si>
    <t>Total</t>
  </si>
  <si>
    <t>Y1PostOffice</t>
  </si>
  <si>
    <t>Y2PostOffice</t>
  </si>
  <si>
    <t>Mueang Chaiyaphum District</t>
  </si>
  <si>
    <t>Ban Khwao District</t>
  </si>
  <si>
    <t>Khon Sawan District</t>
  </si>
  <si>
    <t>Kaset Sombun District</t>
  </si>
  <si>
    <t>Nong Bua Daeng District</t>
  </si>
  <si>
    <t>Chatturat District</t>
  </si>
  <si>
    <t>Bamnet Narong District</t>
  </si>
  <si>
    <t>Nong Bua Rawe District</t>
  </si>
  <si>
    <t>Thep Sathit District</t>
  </si>
  <si>
    <t>Phu Khiao District</t>
  </si>
  <si>
    <t>Ban Thaen District</t>
  </si>
  <si>
    <t>Kaeng Khro District</t>
  </si>
  <si>
    <t>Khon San District</t>
  </si>
  <si>
    <t>Phakdi Chumphon District</t>
  </si>
  <si>
    <t>400004360000000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</si>
</sst>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5" x14ac:knownFonts="1">
    <font>
      <sz val="14"/>
      <name val="Cordia New"/>
      <charset val="22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vertAlign val="superscript"/>
      <sz val="14"/>
      <name val="TH SarabunPSK"/>
      <family val="2"/>
    </font>
    <font>
      <vertAlign val="superscript"/>
      <sz val="14"/>
      <name val="TH SarabunPSK"/>
      <family val="2"/>
    </font>
    <font>
      <b/>
      <sz val="14"/>
      <color theme="0"/>
      <name val="TH SarabunPSK"/>
      <family val="2"/>
    </font>
    <font>
      <sz val="10"/>
      <name val="Arial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rgb="FFEDEFF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/>
      <diagonal/>
    </border>
    <border>
      <left style="medium">
        <color rgb="FF959595"/>
      </left>
      <right/>
      <top/>
      <bottom/>
      <diagonal/>
    </border>
    <border>
      <left style="medium">
        <color rgb="FF959595"/>
      </left>
      <right style="medium">
        <color rgb="FF959595"/>
      </right>
      <top/>
      <bottom/>
      <diagonal/>
    </border>
    <border>
      <left style="medium">
        <color rgb="FF959595"/>
      </left>
      <right style="medium">
        <color rgb="FF959595"/>
      </right>
      <top/>
      <bottom style="medium">
        <color rgb="FF959595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164" fontId="11" fillId="0" borderId="0" applyFont="0" applyFill="0" applyBorder="0" applyAlignment="0" applyProtection="0"/>
    <xf numFmtId="0" fontId="11" fillId="0" borderId="0"/>
  </cellStyleXfs>
  <cellXfs count="145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/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vertical="center"/>
    </xf>
    <xf numFmtId="0" fontId="7" fillId="0" borderId="0" xfId="0" applyFont="1"/>
    <xf numFmtId="49" fontId="4" fillId="0" borderId="0" xfId="0" applyNumberFormat="1" applyFont="1" applyBorder="1"/>
    <xf numFmtId="49" fontId="4" fillId="0" borderId="0" xfId="0" applyNumberFormat="1" applyFont="1" applyAlignment="1">
      <alignment horizontal="right"/>
    </xf>
    <xf numFmtId="0" fontId="3" fillId="0" borderId="0" xfId="0" quotePrefix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0" borderId="0" xfId="0" quotePrefix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indent="1"/>
    </xf>
    <xf numFmtId="3" fontId="4" fillId="0" borderId="8" xfId="0" applyNumberFormat="1" applyFont="1" applyFill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7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49" fontId="4" fillId="0" borderId="0" xfId="0" applyNumberFormat="1" applyFont="1" applyBorder="1" applyAlignment="1">
      <alignment horizontal="left" indent="2"/>
    </xf>
    <xf numFmtId="0" fontId="4" fillId="0" borderId="0" xfId="0" applyFont="1" applyBorder="1" applyAlignme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quotePrefix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indent="1"/>
    </xf>
    <xf numFmtId="3" fontId="4" fillId="0" borderId="10" xfId="0" applyNumberFormat="1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49" fontId="4" fillId="0" borderId="0" xfId="0" applyNumberFormat="1" applyFont="1"/>
    <xf numFmtId="0" fontId="4" fillId="2" borderId="0" xfId="0" quotePrefix="1" applyFont="1" applyFill="1"/>
    <xf numFmtId="49" fontId="4" fillId="2" borderId="0" xfId="0" applyNumberFormat="1" applyFont="1" applyFill="1" applyBorder="1"/>
    <xf numFmtId="49" fontId="3" fillId="2" borderId="0" xfId="0" applyNumberFormat="1" applyFont="1" applyFill="1" applyAlignment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Border="1"/>
    <xf numFmtId="49" fontId="4" fillId="2" borderId="0" xfId="0" applyNumberFormat="1" applyFont="1" applyFill="1" applyAlignment="1">
      <alignment horizontal="right"/>
    </xf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0" fontId="4" fillId="2" borderId="4" xfId="0" applyFont="1" applyFill="1" applyBorder="1" applyAlignment="1"/>
    <xf numFmtId="0" fontId="4" fillId="2" borderId="0" xfId="0" applyFont="1" applyFill="1" applyBorder="1"/>
    <xf numFmtId="49" fontId="4" fillId="2" borderId="0" xfId="0" applyNumberFormat="1" applyFont="1" applyFill="1" applyBorder="1" applyAlignment="1">
      <alignment horizontal="left"/>
    </xf>
    <xf numFmtId="0" fontId="4" fillId="2" borderId="0" xfId="0" applyFont="1" applyFill="1"/>
    <xf numFmtId="49" fontId="4" fillId="2" borderId="0" xfId="0" applyNumberFormat="1" applyFont="1" applyFill="1"/>
    <xf numFmtId="49" fontId="4" fillId="0" borderId="0" xfId="0" applyNumberFormat="1" applyFont="1" applyFill="1" applyBorder="1" applyAlignment="1">
      <alignment vertical="center" shrinkToFit="1"/>
    </xf>
    <xf numFmtId="0" fontId="4" fillId="0" borderId="0" xfId="0" quotePrefix="1" applyFont="1" applyFill="1" applyBorder="1" applyAlignment="1"/>
    <xf numFmtId="0" fontId="3" fillId="2" borderId="0" xfId="0" applyFont="1" applyFill="1"/>
    <xf numFmtId="0" fontId="7" fillId="2" borderId="0" xfId="0" quotePrefix="1" applyFont="1" applyFill="1"/>
    <xf numFmtId="0" fontId="3" fillId="0" borderId="0" xfId="0" applyFont="1" applyFill="1" applyBorder="1"/>
    <xf numFmtId="0" fontId="3" fillId="0" borderId="0" xfId="0" applyFont="1" applyFill="1"/>
    <xf numFmtId="49" fontId="4" fillId="0" borderId="6" xfId="0" applyNumberFormat="1" applyFont="1" applyFill="1" applyBorder="1" applyAlignment="1">
      <alignment horizontal="left"/>
    </xf>
    <xf numFmtId="0" fontId="10" fillId="3" borderId="16" xfId="0" applyFont="1" applyFill="1" applyBorder="1" applyAlignment="1">
      <alignment horizontal="center"/>
    </xf>
    <xf numFmtId="49" fontId="10" fillId="3" borderId="13" xfId="0" applyNumberFormat="1" applyFont="1" applyFill="1" applyBorder="1" applyAlignment="1">
      <alignment horizontal="center"/>
    </xf>
    <xf numFmtId="49" fontId="4" fillId="0" borderId="6" xfId="0" quotePrefix="1" applyNumberFormat="1" applyFont="1" applyFill="1" applyBorder="1" applyAlignment="1">
      <alignment horizontal="left"/>
    </xf>
    <xf numFmtId="0" fontId="10" fillId="3" borderId="13" xfId="0" applyFont="1" applyFill="1" applyBorder="1" applyAlignment="1">
      <alignment horizontal="center"/>
    </xf>
    <xf numFmtId="49" fontId="4" fillId="0" borderId="6" xfId="3" applyNumberFormat="1" applyFont="1" applyFill="1" applyBorder="1" applyAlignment="1">
      <alignment horizontal="left"/>
    </xf>
    <xf numFmtId="0" fontId="10" fillId="3" borderId="12" xfId="0" applyFont="1" applyFill="1" applyBorder="1" applyAlignment="1">
      <alignment horizontal="center"/>
    </xf>
    <xf numFmtId="49" fontId="4" fillId="0" borderId="6" xfId="4" applyNumberFormat="1" applyFont="1" applyFill="1" applyBorder="1" applyAlignment="1">
      <alignment horizontal="left"/>
    </xf>
    <xf numFmtId="49" fontId="3" fillId="0" borderId="0" xfId="0" applyNumberFormat="1" applyFont="1" applyFill="1"/>
    <xf numFmtId="0" fontId="5" fillId="0" borderId="0" xfId="0" applyFont="1" applyFill="1" applyBorder="1"/>
    <xf numFmtId="0" fontId="5" fillId="0" borderId="0" xfId="0" applyFont="1" applyFill="1"/>
    <xf numFmtId="49" fontId="6" fillId="0" borderId="0" xfId="0" applyNumberFormat="1" applyFont="1"/>
    <xf numFmtId="49" fontId="6" fillId="0" borderId="0" xfId="0" applyNumberFormat="1" applyFont="1" applyBorder="1"/>
    <xf numFmtId="49" fontId="4" fillId="0" borderId="7" xfId="0" applyNumberFormat="1" applyFont="1" applyBorder="1"/>
    <xf numFmtId="49" fontId="4" fillId="0" borderId="7" xfId="0" quotePrefix="1" applyNumberFormat="1" applyFont="1" applyBorder="1"/>
    <xf numFmtId="49" fontId="4" fillId="0" borderId="8" xfId="0" applyNumberFormat="1" applyFont="1" applyBorder="1"/>
    <xf numFmtId="49" fontId="4" fillId="0" borderId="8" xfId="0" quotePrefix="1" applyNumberFormat="1" applyFont="1" applyBorder="1"/>
    <xf numFmtId="49" fontId="12" fillId="4" borderId="17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vertical="center" wrapText="1"/>
    </xf>
    <xf numFmtId="49" fontId="13" fillId="2" borderId="0" xfId="0" applyNumberFormat="1" applyFont="1" applyFill="1" applyBorder="1" applyAlignment="1">
      <alignment horizontal="center"/>
    </xf>
    <xf numFmtId="49" fontId="13" fillId="2" borderId="18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/>
    </xf>
    <xf numFmtId="49" fontId="13" fillId="2" borderId="14" xfId="0" applyNumberFormat="1" applyFont="1" applyFill="1" applyBorder="1" applyAlignment="1">
      <alignment horizontal="center"/>
    </xf>
    <xf numFmtId="1" fontId="12" fillId="4" borderId="17" xfId="0" applyNumberFormat="1" applyFont="1" applyFill="1" applyBorder="1" applyAlignment="1">
      <alignment horizontal="center" vertical="top"/>
    </xf>
    <xf numFmtId="49" fontId="13" fillId="2" borderId="3" xfId="0" applyNumberFormat="1" applyFont="1" applyFill="1" applyBorder="1" applyAlignment="1">
      <alignment horizontal="center"/>
    </xf>
    <xf numFmtId="49" fontId="12" fillId="4" borderId="19" xfId="0" applyNumberFormat="1" applyFont="1" applyFill="1" applyBorder="1" applyAlignment="1">
      <alignment horizontal="left" vertical="top"/>
    </xf>
    <xf numFmtId="1" fontId="12" fillId="4" borderId="19" xfId="0" applyNumberFormat="1" applyFont="1" applyFill="1" applyBorder="1" applyAlignment="1">
      <alignment horizontal="center" vertical="top"/>
    </xf>
    <xf numFmtId="49" fontId="12" fillId="4" borderId="19" xfId="0" applyNumberFormat="1" applyFont="1" applyFill="1" applyBorder="1" applyAlignment="1">
      <alignment horizontal="center" vertical="top"/>
    </xf>
    <xf numFmtId="49" fontId="12" fillId="4" borderId="20" xfId="0" applyNumberFormat="1" applyFont="1" applyFill="1" applyBorder="1" applyAlignment="1">
      <alignment horizontal="left" vertical="top"/>
    </xf>
    <xf numFmtId="1" fontId="12" fillId="4" borderId="20" xfId="0" applyNumberFormat="1" applyFont="1" applyFill="1" applyBorder="1" applyAlignment="1">
      <alignment horizontal="center" vertical="top"/>
    </xf>
    <xf numFmtId="49" fontId="12" fillId="4" borderId="17" xfId="0" applyNumberFormat="1" applyFont="1" applyFill="1" applyBorder="1" applyAlignment="1">
      <alignment horizontal="left" vertical="top"/>
    </xf>
    <xf numFmtId="49" fontId="12" fillId="4" borderId="20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11" xfId="0" applyNumberFormat="1" applyFont="1" applyFill="1" applyBorder="1" applyAlignment="1">
      <alignment horizontal="center" vertical="center" shrinkToFit="1"/>
    </xf>
    <xf numFmtId="49" fontId="4" fillId="2" borderId="9" xfId="0" applyNumberFormat="1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/>
    </xf>
    <xf numFmtId="49" fontId="4" fillId="2" borderId="15" xfId="0" applyNumberFormat="1" applyFont="1" applyFill="1" applyBorder="1" applyAlignment="1">
      <alignment horizontal="center" vertical="center" shrinkToFit="1"/>
    </xf>
    <xf numFmtId="49" fontId="4" fillId="2" borderId="8" xfId="0" applyNumberFormat="1" applyFont="1" applyFill="1" applyBorder="1" applyAlignment="1">
      <alignment horizontal="center" vertical="center" shrinkToFit="1"/>
    </xf>
    <xf numFmtId="49" fontId="4" fillId="2" borderId="7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/>
    </xf>
    <xf numFmtId="49" fontId="6" fillId="2" borderId="11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center" shrinkToFit="1"/>
    </xf>
    <xf numFmtId="49" fontId="14" fillId="0" borderId="6" xfId="0" applyNumberFormat="1" applyFont="1" applyBorder="1"/>
    <xf numFmtId="49" fontId="14" fillId="0" borderId="0" xfId="0" quotePrefix="1" applyNumberFormat="1" applyFont="1" applyBorder="1"/>
    <xf numFmtId="49" fontId="14" fillId="0" borderId="6" xfId="0" quotePrefix="1" applyNumberFormat="1" applyFont="1" applyBorder="1"/>
    <xf numFmtId="3" fontId="14" fillId="0" borderId="6" xfId="0" applyNumberFormat="1" applyFont="1" applyBorder="1"/>
    <xf numFmtId="3" fontId="4" fillId="0" borderId="7" xfId="0" applyNumberFormat="1" applyFont="1" applyBorder="1"/>
    <xf numFmtId="3" fontId="4" fillId="0" borderId="7" xfId="0" quotePrefix="1" applyNumberFormat="1" applyFont="1" applyBorder="1"/>
    <xf numFmtId="3" fontId="4" fillId="0" borderId="6" xfId="0" applyNumberFormat="1" applyFont="1" applyBorder="1" applyAlignment="1">
      <alignment horizontal="center"/>
    </xf>
    <xf numFmtId="0" fontId="0" fillId="2" borderId="10" xfId="0" applyFill="1" applyBorder="1"/>
    <xf numFmtId="49" fontId="0" fillId="2" borderId="13" xfId="0" applyNumberFormat="1" applyFill="1" applyBorder="1"/>
    <xf numFmtId="0" fontId="0" fillId="2" borderId="13" xfId="0" applyFill="1" applyBorder="1"/>
    <xf numFmtId="0" fontId="7" fillId="2" borderId="13" xfId="0" applyFont="1" applyFill="1" applyBorder="1"/>
    <xf numFmtId="1" fontId="4" fillId="0" borderId="7" xfId="0" applyNumberFormat="1" applyFont="1" applyBorder="1"/>
    <xf numFmtId="1" fontId="4" fillId="0" borderId="7" xfId="0" quotePrefix="1" applyNumberFormat="1" applyFont="1" applyBorder="1"/>
    <xf numFmtId="49" fontId="4" fillId="0" borderId="6" xfId="0" quotePrefix="1" applyNumberFormat="1" applyFont="1" applyBorder="1"/>
    <xf numFmtId="0" fontId="0" fillId="2" borderId="13" xfId="0" applyFill="1" applyBorder="1" applyAlignment="1">
      <alignment horizontal="center"/>
    </xf>
  </cellXfs>
  <cellStyles count="5">
    <cellStyle name="Comma 4" xfId="3"/>
    <cellStyle name="Normal" xfId="0" builtinId="0"/>
    <cellStyle name="Normal 2" xfId="1"/>
    <cellStyle name="Normal 4" xfId="4"/>
    <cellStyle name="ปกติ 2" xfId="2"/>
  </cellStyles>
  <dxfs count="77">
    <dxf>
      <fill>
        <patternFill patternType="solid">
          <fgColor indexed="64"/>
          <bgColor rgb="FFFF0000"/>
        </patternFill>
      </fill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condense val="0"/>
        <extend val="0"/>
        <sz val="14"/>
      </font>
      <border>
        <left style="thin">
          <color indexed="8"/>
        </left>
        <right style="thin">
          <color indexed="8"/>
        </right>
        <top style="thin">
          <color indexed="20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 style="medium">
          <color rgb="FF959595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EDEFF3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 style="medium">
          <color rgb="FF959595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 style="medium">
          <color rgb="FF959595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 style="medium">
          <color rgb="FF959595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 style="medium">
          <color rgb="FF959595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 style="medium">
          <color rgb="FF959595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 style="medium">
          <color rgb="FF959595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 style="medium">
          <color rgb="FF959595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 style="medium">
          <color rgb="FF959595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 style="medium">
          <color rgb="FF959595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 style="medium">
          <color rgb="FF959595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 style="medium">
          <color rgb="FF959595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 style="medium">
          <color rgb="FF959595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 style="medium">
          <color rgb="FF959595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/>
        <bottom/>
        <vertical style="medium">
          <color rgb="FF959595"/>
        </vertical>
        <horizontal/>
      </border>
    </dxf>
    <dxf>
      <border outline="0">
        <right style="medium">
          <color rgb="FF959595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16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HouseholdsDeviceGroup" form="unqualified">
                          <xsd:complexType>
                            <xsd:sequence minOccurs="0">
                              <xsd:element minOccurs="0" nillable="true" name="HouseholdsDeviceLabel" form="unqualified">
                                <xsd:complexType>
                                  <xsd:sequence minOccurs="0">
                                    <xsd:element minOccurs="0" nillable="true" type="xsd:string" name="HouseholdsDevice" form="unqualified"/>
                                    <xsd:element minOccurs="0" nillable="true" name="Telephone" form="unqualified">
                                      <xsd:complexType>
                                        <xsd:sequence minOccurs="0">
                                          <xsd:element minOccurs="0" nillable="true" type="xsd:string" name="HouseholdsDeviceTelephone" form="unqualified"/>
                                          <xsd:element minOccurs="0" nillable="true" name="TelephoneGroup" form="unqualified">
                                            <xsd:complexType>
                                              <xsd:sequence minOccurs="0">
                                                <xsd:element minOccurs="0" nillable="true" name="Telephone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Telephone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Fax" form="unqualified">
                                      <xsd:complexType>
                                        <xsd:sequence minOccurs="0">
                                          <xsd:element minOccurs="0" nillable="true" type="xsd:string" name="HouseholdsDeviceFax" form="unqualified"/>
                                          <xsd:element minOccurs="0" nillable="true" name="FaxGroup" form="unqualified">
                                            <xsd:complexType>
                                              <xsd:sequence minOccurs="0">
                                                <xsd:element minOccurs="0" nillable="true" name="Fax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mputer" form="unqualified">
                                      <xsd:complexType>
                                        <xsd:sequence minOccurs="0">
                                          <xsd:element minOccurs="0" nillable="true" name="HouseholdsDeviceComputerLabel" form="unqualified">
                                            <xsd:complexType>
                                              <xsd:sequence minOccurs="0">
                                                <xsd:element minOccurs="0" nillable="true" type="xsd:string" name="HouseholdsDeviceComputer" form="unqualified"/>
                                              </xsd:sequence>
                                              <xsd:attribute name="Sup" form="unqualified" type="xsd:string"/>
                                            </xsd:complexType>
                                          </xsd:element>
                                          <xsd:element minOccurs="0" nillable="true" name="ComputerGroup" form="unqualified">
                                            <xsd:complexType>
                                              <xsd:sequence minOccurs="0">
                                                <xsd:element minOccurs="0" nillable="true" name="Computer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mputer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nnectToInternet" form="unqualified">
                                      <xsd:complexType>
                                        <xsd:sequence minOccurs="0">
                                          <xsd:element minOccurs="0" nillable="true" type="xsd:string" name="HouseholdsDeviceConnectToInternet" form="unqualified"/>
                                          <xsd:element minOccurs="0" nillable="true" name="ConnectToInternetGroup" form="unqualified">
                                            <xsd:complexType>
                                              <xsd:sequence minOccurs="0">
                                                <xsd:element minOccurs="0" nillable="true" name="ConnectToInternet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Connect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nnectToInternet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LevelID" form="unqualified" type="xsd:integer"/>
                            <xsd:attribute name="Level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Have" form="unqualified"/>
                        <xsd:element minOccurs="0" nillable="true" type="xsd:integer" name="TelephoneNon" form="unqualified"/>
                        <xsd:element minOccurs="0" nillable="true" type="xsd:integer" name="FaxHave" form="unqualified"/>
                        <xsd:element minOccurs="0" nillable="true" type="xsd:integer" name="FaxNon" form="unqualified"/>
                        <xsd:element minOccurs="0" nillable="true" type="xsd:integer" name="ComputerHave" form="unqualified"/>
                        <xsd:element minOccurs="0" nillable="true" type="xsd:integer" name="ComputerNone" form="unqualified"/>
                        <xsd:element minOccurs="0" nillable="true" type="xsd:integer" name="ConnectToInternetConect" form="unqualified"/>
                        <xsd:element minOccurs="0" nillable="true" type="xsd:integer" name="ConnectToInternetNone" form="unqualified"/>
                        <xsd:element minOccurs="0" nillable="true" name="Provin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integer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up" form="unqualified">
                    <xsd:complexType>
                      <xsd:sequence minOccurs="0">
                        <xsd:element minOccurs="0" nillable="true" name="SupLabelTh" form="unqualified">
                          <xsd:complexType>
                            <xsd:sequence minOccurs="0">
                              <xsd:element minOccurs="0" nillable="true" type="xsd:string" name="Sup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upLabelEn" form="unqualified">
                          <xsd:complexType>
                            <xsd:sequence minOccurs="0">
                              <xsd:element minOccurs="0" nillable="true" type="xsd:string" name="Sup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6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formationAndCommunicationTechnologyDevic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Aged6YearsAndOverNumber" form="unqualified">
                          <xsd:complexType>
                            <xsd:sequence minOccurs="0">
                              <xsd:element minOccurs="0" nillable="true" name="PopulationAged6YearsAndOverNumberGroup" form="unqualified">
                                <xsd:complexType>
                                  <xsd:sequence minOccurs="0">
                                    <xsd:element minOccurs="0" nillable="true" type="xsd:string" name="PopulationAged6YearsAndOverNumber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Aged6YearsAndOverPercent" form="unqualified">
                          <xsd:complexType>
                            <xsd:sequence minOccurs="0">
                              <xsd:element minOccurs="0" nillable="true" name="PopulationAged6YearsAndOverPercentGroup" form="unqualified">
                                <xsd:complexType>
                                  <xsd:sequence minOccurs="0">
                                    <xsd:element minOccurs="0" nillable="true" type="xsd:string" name="PopulationAged6YearsAndOverPercent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formationAndCommunicationTechnologyDevic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Functi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nformationDevicesID" form="unqualified" type="xsd:integer"/>
                            <xsd:attribute name="InformationDevicesName" form="unqualified" type="xsd:string"/>
                            <xsd:attribute name="FunctionID" form="unqualified" type="xsd:string"/>
                            <xsd:attribute name="FunctionName" form="unqualified" type="xsd:string"/>
                            <xsd:attribute name="ID" form="unqualified" type="xsd:integer"/>
                            <xsd:attribute name="value" form="unqualified" type="xsd:integer"/>
                          </xsd:complexType>
                        </xsd:element>
                        <xsd:element minOccurs="0" nillable="true" type="xsd:double" name="PopulationAged6YearsAndOverNumberY1" form="unqualified"/>
                        <xsd:element minOccurs="0" nillable="true" type="xsd:double" name="PopulationAged6YearsAndOverNumberY2" form="unqualified"/>
                        <xsd:element minOccurs="0" nillable="true" type="xsd:double" name="PopulationAged6YearsAndOverNumberY3" form="unqualified"/>
                        <xsd:element minOccurs="0" nillable="true" type="xsd:double" name="PopulationAged6YearsAndOverPercentY1" form="unqualified"/>
                        <xsd:element minOccurs="0" nillable="true" type="xsd:double" name="PopulationAged6YearsAndOverPercentY2" form="unqualified"/>
                        <xsd:element minOccurs="0" nillable="true" type="xsd:double" name="PopulationAged6YearsAndOverPercentY3" form="unqualified"/>
                        <xsd:element minOccurs="0" nillable="true" name="Fun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601">
        <xsd:complexType>
          <xsd:sequence minOccurs="0">
            <xsd:element minOccurs="0" nillable="true" type="xsd:string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elephoneServicesItemTh" form="unqualified"/>
                      </xsd:sequence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elephoneService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elephoneServicesY1" form="unqualified"/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elephoneServicesY2" form="unqualified"/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elephoneServicesY3" form="unqualified"/>
                                        </xsd:sequence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elephoneServicesY4" form="unqualified"/>
                                        </xsd:sequence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elephoneServicesY5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elephoneServicesItem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elephoneServicesItem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ServicesY1" form="unqualified"/>
                        <xsd:element minOccurs="0" nillable="true" type="xsd:integer" name="TelephoneServicesY2" form="unqualified"/>
                        <xsd:element minOccurs="0" nillable="true" type="xsd:integer" name="TelephoneServicesY3" form="unqualified"/>
                        <xsd:element minOccurs="0" nillable="true" type="xsd:integer" name="TelephoneServicesY4" form="unqualified"/>
                        <xsd:element minOccurs="0" nillable="true" type="xsd:integer" name="TelephoneServicesY5" form="unqualified"/>
                        <xsd:element minOccurs="0" nillable="true" name="TelephoneServicesItem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  <xsd:element minOccurs="0" nillable="true" type="xsd:string" name="CommentsEn4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6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Y1PostalLabel" form="unqualified"/>
                                    <xsd:element minOccurs="0" nillable="true" name="PostOfficeLabel" form="unqualified">
                                      <xsd:complexType>
                                        <xsd:sequence minOccurs="0">
                                          <xsd:element minOccurs="0" nillable="true" type="xsd:string" name="Y1PostOff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OrdinaryLabel" form="unqualified">
                                      <xsd:complexType>
                                        <xsd:sequence minOccurs="0">
                                          <xsd:element minOccurs="0" nillable="true" type="xsd:string" name="Y1PostalOrdinar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ParcelLabel" form="unqualified">
                                      <xsd:complexType>
                                        <xsd:sequence minOccurs="0">
                                          <xsd:element minOccurs="0" nillable="true" type="xsd:string" name="Y1PostalParc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alServiceLabel" form="unqualified">
                                      <xsd:complexType>
                                        <xsd:sequence minOccurs="0">
                                          <xsd:element minOccurs="0" nillable="true" type="xsd:string" name="Y1Special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Y2PostalLabel" form="unqualified"/>
                                    <xsd:element minOccurs="0" nillable="true" name="PostOfficeLabel" form="unqualified">
                                      <xsd:complexType>
                                        <xsd:sequence minOccurs="0">
                                          <xsd:element minOccurs="0" nillable="true" type="xsd:string" name="Y2PostOff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OrdinaryLabel" form="unqualified">
                                      <xsd:complexType>
                                        <xsd:sequence minOccurs="0">
                                          <xsd:element minOccurs="0" nillable="true" type="xsd:string" name="Y2PostalOrdinar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ParcelLabel" form="unqualified">
                                      <xsd:complexType>
                                        <xsd:sequence minOccurs="0">
                                          <xsd:element minOccurs="0" nillable="true" type="xsd:string" name="Y2PostalParc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alServiceLabel" form="unqualified">
                                      <xsd:complexType>
                                        <xsd:sequence minOccurs="0">
                                          <xsd:element minOccurs="0" nillable="true" type="xsd:string" name="Y2Special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PostOfficeID" form="unqualified" type="xsd:string"/>
                            <xsd:attribute name="PostOfficeName" form="unqualified" type="xsd:string"/>
                            <xsd:attribute name="ID" form="unqualified" type="xsd:integer"/>
                            <xsd:attribute name="value" form="unqualified" type="xsd:integer"/>
                          </xsd:complexType>
                        </xsd:element>
                        <xsd:element minOccurs="0" nillable="true" type="xsd:integer" name="Y1PostOffice" form="unqualified"/>
                        <xsd:element minOccurs="0" nillable="true" type="xsd:integer" name="Y1PostalOrdinary" form="unqualified"/>
                        <xsd:element minOccurs="0" nillable="true" type="xsd:integer" name="Y1PostalParcel" form="unqualified"/>
                        <xsd:element minOccurs="0" nillable="true" type="xsd:integer" name="Y1SpecialService" form="unqualified"/>
                        <xsd:element minOccurs="0" nillable="true" type="xsd:integer" name="Y2PostOffice" form="unqualified"/>
                        <xsd:element minOccurs="0" nillable="true" type="xsd:integer" name="Y2PostalOrdinary" form="unqualified"/>
                        <xsd:element minOccurs="0" nillable="true" type="xsd:integer" name="Y2PostalParcel" form="unqualified"/>
                        <xsd:element minOccurs="0" nillable="true" type="xsd:integer" name="Y2Special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5" Name="XMLDocumentSPB1601_Map" RootElement="XMLDocumentSPB1601" SchemaID="Schema7" ShowImportExportValidationErrors="false" AutoFit="true" Append="false" PreserveSortAFLayout="true" PreserveFormat="true"/>
  <Map ID="19" Name="XMLDocumentSPB1602_Map" RootElement="XMLDocumentSPB1602" SchemaID="Schema5" ShowImportExportValidationErrors="false" AutoFit="true" Append="false" PreserveSortAFLayout="true" PreserveFormat="true"/>
  <Map ID="13" Name="XMLDocumentSPB1603_Map" RootElement="XMLDocumentSPB1603" SchemaID="Schema6" ShowImportExportValidationErrors="false" AutoFit="true" Append="false" PreserveSortAFLayout="true" PreserveFormat="true"/>
  <Map ID="8" Name="XMLDocumentSPB1604_Map" RootElement="XMLDocumentSPB1604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6:H18" tableType="xml" totalsRowShown="0" headerRowDxfId="76" dataDxfId="74" headerRowBorderDxfId="75" tableBorderDxfId="73">
  <autoFilter ref="A6:H18"/>
  <tableColumns count="8">
    <tableColumn id="1" uniqueName="ID" name="TelephoneServicesItemID" dataDxfId="72">
      <xmlColumnPr mapId="15" xpath="/XMLDocumentSPB1601/DataCell/CellRow/TelephoneServicesItemTh/@ID" xmlDataType="integer"/>
    </tableColumn>
    <tableColumn id="2" uniqueName="value" name="TelephoneServicesItemTh" dataDxfId="71">
      <xmlColumnPr mapId="15" xpath="/XMLDocumentSPB1601/DataCell/CellRow/TelephoneServicesItemTh/@value" xmlDataType="string"/>
    </tableColumn>
    <tableColumn id="3" uniqueName="TelephoneServicesY1" name="TelephoneServicesY1" dataDxfId="70">
      <xmlColumnPr mapId="15" xpath="/XMLDocumentSPB1601/DataCell/CellRow/TelephoneServicesY1" xmlDataType="integer"/>
    </tableColumn>
    <tableColumn id="4" uniqueName="TelephoneServicesY2" name="TelephoneServicesY2" dataDxfId="69">
      <xmlColumnPr mapId="15" xpath="/XMLDocumentSPB1601/DataCell/CellRow/TelephoneServicesY2" xmlDataType="integer"/>
    </tableColumn>
    <tableColumn id="5" uniqueName="TelephoneServicesY3" name="TelephoneServicesY3" dataDxfId="68">
      <xmlColumnPr mapId="15" xpath="/XMLDocumentSPB1601/DataCell/CellRow/TelephoneServicesY3" xmlDataType="integer"/>
    </tableColumn>
    <tableColumn id="6" uniqueName="TelephoneServicesY4" name="TelephoneServicesY4" dataDxfId="67">
      <xmlColumnPr mapId="15" xpath="/XMLDocumentSPB1601/DataCell/CellRow/TelephoneServicesY4" xmlDataType="integer"/>
    </tableColumn>
    <tableColumn id="7" uniqueName="TelephoneServicesY5" name="TelephoneServicesY5" dataDxfId="66">
      <xmlColumnPr mapId="15" xpath="/XMLDocumentSPB1601/DataCell/CellRow/TelephoneServicesY5" xmlDataType="integer"/>
    </tableColumn>
    <tableColumn id="8" uniqueName="value" name="TelephoneServicesItemEn" dataDxfId="65">
      <xmlColumnPr mapId="15" xpath="/XMLDocumentSPB1601/DataCell/CellRow/TelephoneServicesItem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76" name="Table76" displayName="Table76" ref="A8:S39" tableType="xml" totalsRowShown="0" headerRowDxfId="0" dataDxfId="3" headerRowBorderDxfId="1" tableBorderDxfId="2">
  <autoFilter ref="A8:S39"/>
  <tableColumns count="19">
    <tableColumn id="1" uniqueName="RegionID" name="RegionID" dataDxfId="64">
      <xmlColumnPr mapId="19" xpath="/XMLDocumentSPB1602/DataCell/CellRow/DistrictTh/@RegionID" xmlDataType="integer"/>
    </tableColumn>
    <tableColumn id="2" uniqueName="RegionName" name="RegionName" dataDxfId="63">
      <xmlColumnPr mapId="19" xpath="/XMLDocumentSPB1602/DataCell/CellRow/DistrictTh/@RegionName" xmlDataType="string"/>
    </tableColumn>
    <tableColumn id="3" uniqueName="ProvinceID" name="ProvinceID" dataDxfId="62">
      <xmlColumnPr mapId="19" xpath="/XMLDocumentSPB1602/DataCell/CellRow/DistrictTh/@ProvinceID" xmlDataType="integer"/>
    </tableColumn>
    <tableColumn id="4" uniqueName="ProvinceName" name="ProvinceName" dataDxfId="61">
      <xmlColumnPr mapId="19" xpath="/XMLDocumentSPB1602/DataCell/CellRow/DistrictTh/@ProvinceName" xmlDataType="string"/>
    </tableColumn>
    <tableColumn id="5" uniqueName="DistrictID" name="DistrictID" dataDxfId="60">
      <xmlColumnPr mapId="19" xpath="/XMLDocumentSPB1602/DataCell/CellRow/DistrictTh/@DistrictID" xmlDataType="integer"/>
    </tableColumn>
    <tableColumn id="6" uniqueName="DistrictName" name="DistrictName" dataDxfId="59">
      <xmlColumnPr mapId="19" xpath="/XMLDocumentSPB1602/DataCell/CellRow/DistrictTh/@DistrictName" xmlDataType="string"/>
    </tableColumn>
    <tableColumn id="7" uniqueName="PostOfficeID" name="PostOfficeID" dataDxfId="58">
      <xmlColumnPr mapId="19" xpath="/XMLDocumentSPB1602/DataCell/CellRow/DistrictTh/@PostOfficeID" xmlDataType="string"/>
    </tableColumn>
    <tableColumn id="8" uniqueName="PostOfficeName" name="PostOfficeName" dataDxfId="57">
      <xmlColumnPr mapId="19" xpath="/XMLDocumentSPB1602/DataCell/CellRow/DistrictTh/@PostOfficeName" xmlDataType="string"/>
    </tableColumn>
    <tableColumn id="9" uniqueName="ID" name="PostOfficeIden" dataDxfId="56">
      <xmlColumnPr mapId="19" xpath="/XMLDocumentSPB1602/DataCell/CellRow/DistrictTh/@ID" xmlDataType="integer"/>
    </tableColumn>
    <tableColumn id="10" uniqueName="value" name="DistrictTh" dataDxfId="55">
      <xmlColumnPr mapId="19" xpath="/XMLDocumentSPB1602/DataCell/CellRow/DistrictTh/@value" xmlDataType="integer"/>
    </tableColumn>
    <tableColumn id="11" uniqueName="Y1PostOffice" name="Y1PostOffice" dataDxfId="12">
      <xmlColumnPr mapId="19" xpath="/XMLDocumentSPB1602/DataCell/CellRow/Y1PostOffice" xmlDataType="integer"/>
    </tableColumn>
    <tableColumn id="12" uniqueName="Y1PostalOrdinary" name="Y1PostalOrdinary" dataDxfId="11">
      <xmlColumnPr mapId="19" xpath="/XMLDocumentSPB1602/DataCell/CellRow/Y1PostalOrdinary" xmlDataType="integer"/>
    </tableColumn>
    <tableColumn id="13" uniqueName="Y1PostalParcel" name="Y1PostalParcel" dataDxfId="10">
      <xmlColumnPr mapId="19" xpath="/XMLDocumentSPB1602/DataCell/CellRow/Y1PostalParcel" xmlDataType="integer"/>
    </tableColumn>
    <tableColumn id="14" uniqueName="Y1SpecialService" name="Y1SpecialService" dataDxfId="9">
      <xmlColumnPr mapId="19" xpath="/XMLDocumentSPB1602/DataCell/CellRow/Y1SpecialService" xmlDataType="integer"/>
    </tableColumn>
    <tableColumn id="19" uniqueName="Y2PostOffice" name="Y2PostOffice" dataDxfId="8">
      <xmlColumnPr mapId="19" xpath="/XMLDocumentSPB1602/DataCell/CellRow/Y2PostOffice" xmlDataType="integer"/>
    </tableColumn>
    <tableColumn id="15" uniqueName="Y2PostalOrdinary" name="Y2PostalOrdinary" dataDxfId="7">
      <xmlColumnPr mapId="19" xpath="/XMLDocumentSPB1602/DataCell/CellRow/Y2PostalOrdinary" xmlDataType="integer"/>
    </tableColumn>
    <tableColumn id="16" uniqueName="Y2PostalParcel" name="Y2PostalParcel" dataDxfId="6">
      <xmlColumnPr mapId="19" xpath="/XMLDocumentSPB1602/DataCell/CellRow/Y2PostalParcel" xmlDataType="integer"/>
    </tableColumn>
    <tableColumn id="17" uniqueName="Y2SpecialService" name="Y2SpecialService" dataDxfId="5">
      <xmlColumnPr mapId="19" xpath="/XMLDocumentSPB1602/DataCell/CellRow/Y2SpecialService" xmlDataType="integer"/>
    </tableColumn>
    <tableColumn id="18" uniqueName="value" name="DistrictEn" dataDxfId="4">
      <xmlColumnPr mapId="19" xpath="/XMLDocumentSPB1602/DataCell/CellRow/DistrictEn/@value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33" name="Table133" displayName="Table133" ref="A7:Q16" tableType="xml" totalsRowShown="0" headerRowDxfId="54" dataDxfId="53" tableBorderDxfId="52">
  <autoFilter ref="A7:Q16"/>
  <tableColumns count="17">
    <tableColumn id="1" uniqueName="RegionID" name="RegionID" dataDxfId="51">
      <xmlColumnPr mapId="13" xpath="/XMLDocumentSPB1603/DataCell/CellRow/FunctinTh/@RegionID" xmlDataType="integer"/>
    </tableColumn>
    <tableColumn id="2" uniqueName="RegionName" name="RegionName" dataDxfId="50">
      <xmlColumnPr mapId="13" xpath="/XMLDocumentSPB1603/DataCell/CellRow/FunctinTh/@RegionName" xmlDataType="string"/>
    </tableColumn>
    <tableColumn id="3" uniqueName="ProvinceID" name="ProvinceID" dataDxfId="49">
      <xmlColumnPr mapId="13" xpath="/XMLDocumentSPB1603/DataCell/CellRow/FunctinTh/@ProvinceID" xmlDataType="integer"/>
    </tableColumn>
    <tableColumn id="4" uniqueName="ProvinceName" name="ProvinceName" dataDxfId="48">
      <xmlColumnPr mapId="13" xpath="/XMLDocumentSPB1603/DataCell/CellRow/FunctinTh/@ProvinceName" xmlDataType="string"/>
    </tableColumn>
    <tableColumn id="5" uniqueName="InformationDevicesID" name="InformationDevicesID" dataDxfId="47">
      <xmlColumnPr mapId="13" xpath="/XMLDocumentSPB1603/DataCell/CellRow/FunctinTh/@InformationDevicesID" xmlDataType="integer"/>
    </tableColumn>
    <tableColumn id="6" uniqueName="InformationDevicesName" name="InformationDevicesName" dataDxfId="46">
      <xmlColumnPr mapId="13" xpath="/XMLDocumentSPB1603/DataCell/CellRow/FunctinTh/@InformationDevicesName" xmlDataType="string"/>
    </tableColumn>
    <tableColumn id="7" uniqueName="FunctionID" name="FunctionID" dataDxfId="45">
      <xmlColumnPr mapId="13" xpath="/XMLDocumentSPB1603/DataCell/CellRow/FunctinTh/@FunctionID" xmlDataType="string"/>
    </tableColumn>
    <tableColumn id="8" uniqueName="FunctionName" name="FunctionName" dataDxfId="44">
      <xmlColumnPr mapId="13" xpath="/XMLDocumentSPB1603/DataCell/CellRow/FunctinTh/@FunctionName" xmlDataType="string"/>
    </tableColumn>
    <tableColumn id="9" uniqueName="ID" name="FunctionIden" dataDxfId="43">
      <xmlColumnPr mapId="13" xpath="/XMLDocumentSPB1603/DataCell/CellRow/FunctinTh/@ID" xmlDataType="integer"/>
    </tableColumn>
    <tableColumn id="10" uniqueName="value" name="FunctionTh" dataDxfId="42">
      <xmlColumnPr mapId="13" xpath="/XMLDocumentSPB1603/DataCell/CellRow/FunctinTh/@value" xmlDataType="integer"/>
    </tableColumn>
    <tableColumn id="11" uniqueName="PopulationAged6YearsAndOverNumberY1" name="PopulationAged6YearsAndOverNumberY1" dataDxfId="41">
      <xmlColumnPr mapId="13" xpath="/XMLDocumentSPB1603/DataCell/CellRow/PopulationAged6YearsAndOverNumberY1" xmlDataType="double"/>
    </tableColumn>
    <tableColumn id="12" uniqueName="PopulationAged6YearsAndOverNumberY2" name="PopulationAged6YearsAndOverNumberY2" dataDxfId="40">
      <xmlColumnPr mapId="13" xpath="/XMLDocumentSPB1603/DataCell/CellRow/PopulationAged6YearsAndOverNumberY2" xmlDataType="double"/>
    </tableColumn>
    <tableColumn id="13" uniqueName="PopulationAged6YearsAndOverNumberY3" name="PopulationAged6YearsAndOverNumberY3" dataDxfId="39">
      <xmlColumnPr mapId="13" xpath="/XMLDocumentSPB1603/DataCell/CellRow/PopulationAged6YearsAndOverNumberY3" xmlDataType="double"/>
    </tableColumn>
    <tableColumn id="14" uniqueName="PopulationAged6YearsAndOverPercentY1" name="PopulationAged6YearsAndOverPercentY1" dataDxfId="38">
      <calculatedColumnFormula>N9+N10</calculatedColumnFormula>
      <xmlColumnPr mapId="13" xpath="/XMLDocumentSPB1603/DataCell/CellRow/PopulationAged6YearsAndOverPercentY1" xmlDataType="double"/>
    </tableColumn>
    <tableColumn id="15" uniqueName="PopulationAged6YearsAndOverPercentY2" name="PopulationAged6YearsAndOverPercentY2" dataDxfId="37">
      <xmlColumnPr mapId="13" xpath="/XMLDocumentSPB1603/DataCell/CellRow/PopulationAged6YearsAndOverPercentY2" xmlDataType="double"/>
    </tableColumn>
    <tableColumn id="16" uniqueName="PopulationAged6YearsAndOverPercentY3" name="PopulationAged6YearsAndOverPercentY3" dataDxfId="36">
      <xmlColumnPr mapId="13" xpath="/XMLDocumentSPB1603/DataCell/CellRow/PopulationAged6YearsAndOverPercentY3" xmlDataType="double"/>
    </tableColumn>
    <tableColumn id="17" uniqueName="value" name="FunctionEn" dataDxfId="35">
      <xmlColumnPr mapId="13" xpath="/XMLDocumentSPB1603/DataCell/CellRow/FunctionEn/@value" xmlDataType="string"/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6" name="Table36" displayName="Table36" ref="A10:Q33" tableType="xml" totalsRowShown="0" headerRowDxfId="34" dataDxfId="32" headerRowBorderDxfId="33" tableBorderDxfId="31">
  <autoFilter ref="A10:Q33"/>
  <tableColumns count="17">
    <tableColumn id="1" uniqueName="RegionID" name="RegionID" dataDxfId="30">
      <xmlColumnPr mapId="8" xpath="/XMLDocumentSPB1604/DataCell/CellRow/ProvinceTh/@RegionID" xmlDataType="integer"/>
    </tableColumn>
    <tableColumn id="2" uniqueName="RegionName" name="RegionName" dataDxfId="29">
      <xmlColumnPr mapId="8" xpath="/XMLDocumentSPB1604/DataCell/CellRow/ProvinceTh/@RegionName" xmlDataType="string"/>
    </tableColumn>
    <tableColumn id="3" uniqueName="LevelID" name="LevelID" dataDxfId="28">
      <xmlColumnPr mapId="8" xpath="/XMLDocumentSPB1604/DataCell/CellRow/ProvinceTh/@LevelID" xmlDataType="integer"/>
    </tableColumn>
    <tableColumn id="4" uniqueName="LevelName" name="LevelName" dataDxfId="27">
      <xmlColumnPr mapId="8" xpath="/XMLDocumentSPB1604/DataCell/CellRow/ProvinceTh/@LevelName" xmlDataType="string"/>
    </tableColumn>
    <tableColumn id="5" uniqueName="ProvinceID" name="ProvinceID" dataDxfId="26">
      <xmlColumnPr mapId="8" xpath="/XMLDocumentSPB1604/DataCell/CellRow/ProvinceTh/@ProvinceID" xmlDataType="integer"/>
    </tableColumn>
    <tableColumn id="6" uniqueName="ProvinceName" name="ProvinceName" dataDxfId="25">
      <xmlColumnPr mapId="8" xpath="/XMLDocumentSPB1604/DataCell/CellRow/ProvinceTh/@ProvinceName" xmlDataType="string"/>
    </tableColumn>
    <tableColumn id="7" uniqueName="ID" name="ProvinceIden" dataDxfId="24">
      <xmlColumnPr mapId="8" xpath="/XMLDocumentSPB1604/DataCell/CellRow/ProvinceTh/@ID" xmlDataType="integer"/>
    </tableColumn>
    <tableColumn id="8" uniqueName="value" name="ProvinceTh" dataDxfId="23">
      <xmlColumnPr mapId="8" xpath="/XMLDocumentSPB1604/DataCell/CellRow/ProvinceTh/@value" xmlDataType="string"/>
    </tableColumn>
    <tableColumn id="9" uniqueName="TelephoneHave" name="TelephoneHave" dataDxfId="22">
      <xmlColumnPr mapId="8" xpath="/XMLDocumentSPB1604/DataCell/CellRow/TelephoneHave" xmlDataType="integer"/>
    </tableColumn>
    <tableColumn id="10" uniqueName="TelephoneNon" name="TelephoneNone" dataDxfId="21">
      <xmlColumnPr mapId="8" xpath="/XMLDocumentSPB1604/DataCell/CellRow/TelephoneNon" xmlDataType="integer"/>
    </tableColumn>
    <tableColumn id="11" uniqueName="FaxHave" name="FaxHave" dataDxfId="20">
      <xmlColumnPr mapId="8" xpath="/XMLDocumentSPB1604/DataCell/CellRow/FaxHave" xmlDataType="integer"/>
    </tableColumn>
    <tableColumn id="12" uniqueName="FaxNon" name="FaxNone" dataDxfId="19">
      <xmlColumnPr mapId="8" xpath="/XMLDocumentSPB1604/DataCell/CellRow/FaxNon" xmlDataType="integer"/>
    </tableColumn>
    <tableColumn id="13" uniqueName="ComputerHave" name="ComputerHave" dataDxfId="18">
      <xmlColumnPr mapId="8" xpath="/XMLDocumentSPB1604/DataCell/CellRow/ComputerHave" xmlDataType="integer"/>
    </tableColumn>
    <tableColumn id="14" uniqueName="ComputerNone" name="ComputerNone" dataDxfId="17">
      <xmlColumnPr mapId="8" xpath="/XMLDocumentSPB1604/DataCell/CellRow/ComputerNone" xmlDataType="integer"/>
    </tableColumn>
    <tableColumn id="15" uniqueName="ConnectToInternetConect" name="ConnectToInternetConnect" dataDxfId="16">
      <xmlColumnPr mapId="8" xpath="/XMLDocumentSPB1604/DataCell/CellRow/ConnectToInternetConect" xmlDataType="integer"/>
    </tableColumn>
    <tableColumn id="16" uniqueName="ConnectToInternetNone" name="ConnectToInternetNone" dataDxfId="15">
      <xmlColumnPr mapId="8" xpath="/XMLDocumentSPB1604/DataCell/CellRow/ConnectToInternetNone" xmlDataType="integer"/>
    </tableColumn>
    <tableColumn id="17" uniqueName="value" name="ProvinceEn" dataDxfId="14">
      <xmlColumnPr mapId="8" xpath="/XMLDocumentSPB1604/DataCell/CellRow/Provinc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A1" connectionId="0">
    <xmlCellPr id="1" uniqueName="Province">
      <xmlPr mapId="15" xpath="/XMLDocumentSPB1601/Province" xmlDataType="string"/>
    </xmlCellPr>
  </singleXmlCell>
  <singleXmlCell id="3" r="A2" connectionId="0">
    <xmlCellPr id="1" uniqueName="StatBranch">
      <xmlPr mapId="15" xpath="/XMLDocumentSPB1601/StatBranch" xmlDataType="integer"/>
    </xmlCellPr>
  </singleXmlCell>
  <singleXmlCell id="4" r="A3" connectionId="0">
    <xmlCellPr id="1" uniqueName="SheetExcel">
      <xmlPr mapId="15" xpath="/XMLDocumentSPB1601/SheetExcel" xmlDataType="string"/>
    </xmlCellPr>
  </singleXmlCell>
  <singleXmlCell id="5" r="B1" connectionId="0">
    <xmlCellPr id="1" uniqueName="LabelName">
      <xmlPr mapId="15" xpath="/XMLDocumentSPB1601/TitleHeading/TitleTh/LabelName" xmlDataType="string"/>
    </xmlCellPr>
  </singleXmlCell>
  <singleXmlCell id="6" r="C1" connectionId="0">
    <xmlCellPr id="1" uniqueName="TableNo">
      <xmlPr mapId="15" xpath="/XMLDocumentSPB1601/TitleHeading/TitleTh/TableNo" xmlDataType="double"/>
    </xmlCellPr>
  </singleXmlCell>
  <singleXmlCell id="7" r="D1" connectionId="0">
    <xmlCellPr id="1" uniqueName="TableName">
      <xmlPr mapId="15" xpath="/XMLDocumentSPB1601/TitleHeading/TitleTh/TableName" xmlDataType="string"/>
    </xmlCellPr>
  </singleXmlCell>
  <singleXmlCell id="8" r="F1" connectionId="0">
    <xmlCellPr id="1" uniqueName="TitleYearStart">
      <xmlPr mapId="15" xpath="/XMLDocumentSPB1601/TitleHeading/TitleTh/TitleYearStart" xmlDataType="integer"/>
    </xmlCellPr>
  </singleXmlCell>
  <singleXmlCell id="9" r="H1" connectionId="0">
    <xmlCellPr id="1" uniqueName="TitleYearEnd">
      <xmlPr mapId="15" xpath="/XMLDocumentSPB1601/TitleHeading/TitleTh/TitleYearEnd" xmlDataType="integer"/>
    </xmlCellPr>
  </singleXmlCell>
  <singleXmlCell id="10" r="B2" connectionId="0">
    <xmlCellPr id="1" uniqueName="LabelName">
      <xmlPr mapId="15" xpath="/XMLDocumentSPB1601/TitleHeading/TitleEn/LabelName" xmlDataType="string"/>
    </xmlCellPr>
  </singleXmlCell>
  <singleXmlCell id="11" r="C2" connectionId="0">
    <xmlCellPr id="1" uniqueName="TableNo">
      <xmlPr mapId="15" xpath="/XMLDocumentSPB1601/TitleHeading/TitleEn/TableNo" xmlDataType="double"/>
    </xmlCellPr>
  </singleXmlCell>
  <singleXmlCell id="12" r="D2" connectionId="0">
    <xmlCellPr id="1" uniqueName="TableName">
      <xmlPr mapId="15" xpath="/XMLDocumentSPB1601/TitleHeading/TitleEn/TableName" xmlDataType="string"/>
    </xmlCellPr>
  </singleXmlCell>
  <singleXmlCell id="13" r="F2" connectionId="0">
    <xmlCellPr id="1" uniqueName="TitleYearStart">
      <xmlPr mapId="15" xpath="/XMLDocumentSPB1601/TitleHeading/TitleEn/TitleYearStart" xmlDataType="integer"/>
    </xmlCellPr>
  </singleXmlCell>
  <singleXmlCell id="14" r="H2" connectionId="0">
    <xmlCellPr id="1" uniqueName="TitleYearEnd">
      <xmlPr mapId="15" xpath="/XMLDocumentSPB1601/TitleHeading/TitleEn/TitleYearEnd" xmlDataType="integer"/>
    </xmlCellPr>
  </singleXmlCell>
  <singleXmlCell id="15" r="H3" connectionId="0">
    <xmlCellPr id="1" uniqueName="Measures">
      <xmlPr mapId="15" xpath="/XMLDocumentSPB1601/TitleHeading/Measures" xmlDataType="string"/>
    </xmlCellPr>
  </singleXmlCell>
  <singleXmlCell id="16" r="B4" connectionId="0">
    <xmlCellPr id="1" uniqueName="TelephoneServicesItemTh">
      <xmlPr mapId="15" xpath="/XMLDocumentSPB1601/ColumnAll/CornerTh/TelephoneServicesItemTh" xmlDataType="string"/>
    </xmlCellPr>
  </singleXmlCell>
  <singleXmlCell id="17" r="C4" connectionId="0">
    <xmlCellPr id="1" uniqueName="TelephoneServicesY1">
      <xmlPr mapId="15" xpath="/XMLDocumentSPB1601/ColumnAll/ColumnHeading/TelephoneServicesYearGroup/YearGroup/Y1/TelephoneServicesY1" xmlDataType="string"/>
    </xmlCellPr>
  </singleXmlCell>
  <singleXmlCell id="18" r="D4" connectionId="0">
    <xmlCellPr id="1" uniqueName="TelephoneServicesY2">
      <xmlPr mapId="15" xpath="/XMLDocumentSPB1601/ColumnAll/ColumnHeading/TelephoneServicesYearGroup/YearGroup/Y2/TelephoneServicesY2" xmlDataType="string"/>
    </xmlCellPr>
  </singleXmlCell>
  <singleXmlCell id="19" r="E4" connectionId="0">
    <xmlCellPr id="1" uniqueName="TelephoneServicesY3">
      <xmlPr mapId="15" xpath="/XMLDocumentSPB1601/ColumnAll/ColumnHeading/TelephoneServicesYearGroup/YearGroup/Y3/TelephoneServicesY3" xmlDataType="string"/>
    </xmlCellPr>
  </singleXmlCell>
  <singleXmlCell id="20" r="F4" connectionId="0">
    <xmlCellPr id="1" uniqueName="TelephoneServicesY4">
      <xmlPr mapId="15" xpath="/XMLDocumentSPB1601/ColumnAll/ColumnHeading/TelephoneServicesYearGroup/YearGroup/Y4/TelephoneServicesY4" xmlDataType="string"/>
    </xmlCellPr>
  </singleXmlCell>
  <singleXmlCell id="21" r="G4" connectionId="0">
    <xmlCellPr id="1" uniqueName="TelephoneServicesY5">
      <xmlPr mapId="15" xpath="/XMLDocumentSPB1601/ColumnAll/ColumnHeading/TelephoneServicesYearGroup/YearGroup/Y5/TelephoneServicesY5" xmlDataType="string"/>
    </xmlCellPr>
  </singleXmlCell>
  <singleXmlCell id="22" r="H4" connectionId="0">
    <xmlCellPr id="1" uniqueName="TelephoneServicesItemEn">
      <xmlPr mapId="15" xpath="/XMLDocumentSPB1601/ColumnAll/CornerEn/TelephoneServicesItemEn" xmlDataType="string"/>
    </xmlCellPr>
  </singleXmlCell>
  <singleXmlCell id="23" r="A24" connectionId="0">
    <xmlCellPr id="1" uniqueName="SourcesTh1">
      <xmlPr mapId="15" xpath="/XMLDocumentSPB1601/FooterAll/Sources/SourcesLabelTh/SourcesTh1" xmlDataType="string"/>
    </xmlCellPr>
  </singleXmlCell>
  <singleXmlCell id="24" r="E24" connectionId="0">
    <xmlCellPr id="1" uniqueName="SourcesEn1">
      <xmlPr mapId="15" xpath="/XMLDocumentSPB1601/FooterAll/Sources/SourcesLabelEn/SourcesEn1" xmlDataType="string"/>
    </xmlCellPr>
  </singleXmlCell>
  <singleXmlCell id="25" r="A20" connectionId="0">
    <xmlCellPr id="1" uniqueName="CommentsTh1">
      <xmlPr mapId="15" xpath="/XMLDocumentSPB1601/FooterAll/Comments/CommentsLabelTh/CommentsTh1" xmlDataType="string"/>
    </xmlCellPr>
  </singleXmlCell>
  <singleXmlCell id="26" r="A21" connectionId="0">
    <xmlCellPr id="1" uniqueName="CommentsTh2">
      <xmlPr mapId="15" xpath="/XMLDocumentSPB1601/FooterAll/Comments/CommentsLabelTh/CommentsTh2" xmlDataType="string"/>
    </xmlCellPr>
  </singleXmlCell>
  <singleXmlCell id="27" r="A22" connectionId="0">
    <xmlCellPr id="1" uniqueName="CommentsTh3">
      <xmlPr mapId="15" xpath="/XMLDocumentSPB1601/FooterAll/Comments/CommentsLabelTh/CommentsTh3" xmlDataType="string"/>
    </xmlCellPr>
  </singleXmlCell>
  <singleXmlCell id="28" r="E20" connectionId="0">
    <xmlCellPr id="1" uniqueName="CommentsEn1">
      <xmlPr mapId="15" xpath="/XMLDocumentSPB1601/FooterAll/Comments/CommentsLabelEn/CommentsEn1" xmlDataType="string"/>
    </xmlCellPr>
  </singleXmlCell>
  <singleXmlCell id="29" r="E21" connectionId="0">
    <xmlCellPr id="1" uniqueName="CommentsEn2">
      <xmlPr mapId="15" xpath="/XMLDocumentSPB1601/FooterAll/Comments/CommentsLabelEn/CommentsEn2" xmlDataType="string"/>
    </xmlCellPr>
  </singleXmlCell>
  <singleXmlCell id="30" r="E22" connectionId="0">
    <xmlCellPr id="1" uniqueName="CommentsEn3">
      <xmlPr mapId="15" xpath="/XMLDocumentSPB1601/FooterAll/Comments/CommentsLabelEn/CommentsEn3" xmlDataType="string"/>
    </xmlCellPr>
  </singleXmlCell>
  <singleXmlCell id="31" r="E23" connectionId="0">
    <xmlCellPr id="1" uniqueName="CommentsEn4">
      <xmlPr mapId="15" xpath="/XMLDocumentSPB1601/FooterAll/Comments/CommentsLabelEn/CommentsEn4" xmlDataType="string"/>
    </xmlCellPr>
  </singleXmlCell>
  <singleXmlCell id="32" r="I20" connectionId="0">
    <xmlCellPr id="1" uniqueName="PagesNo">
      <xmlPr mapId="15" xpath="/XMLDocumentSPB1601/Pages/PagesNo" xmlDataType="integer"/>
    </xmlCellPr>
  </singleXmlCell>
  <singleXmlCell id="33" r="I21" connectionId="0">
    <xmlCellPr id="1" uniqueName="PagesAll">
      <xmlPr mapId="15" xpath="/XMLDocumentSPB1601/Pages/PagesAll" xmlDataType="integer"/>
    </xmlCellPr>
  </singleXmlCell>
  <singleXmlCell id="34" r="I22" connectionId="0">
    <xmlCellPr id="1" uniqueName="LinesNo">
      <xmlPr mapId="15" xpath="/XMLDocumentSPB1601/Pages/LinesNo" xmlDataType="integer"/>
    </xmlCellPr>
  </singleXmlCell>
</singleXmlCells>
</file>

<file path=xl/tables/tableSingleCells2.xml><?xml version="1.0" encoding="utf-8"?>
<singleXmlCells xmlns="http://schemas.openxmlformats.org/spreadsheetml/2006/main">
  <singleXmlCell id="35" r="A1" connectionId="0">
    <xmlCellPr id="1" uniqueName="Province">
      <xmlPr mapId="19" xpath="/XMLDocumentSPB1602/Province" xmlDataType="integer"/>
    </xmlCellPr>
  </singleXmlCell>
  <singleXmlCell id="42" r="A2" connectionId="0">
    <xmlCellPr id="1" uniqueName="StatBranch">
      <xmlPr mapId="19" xpath="/XMLDocumentSPB1602/StatBranch" xmlDataType="integer"/>
    </xmlCellPr>
  </singleXmlCell>
  <singleXmlCell id="43" r="A3" connectionId="0">
    <xmlCellPr id="1" uniqueName="SheetExcel">
      <xmlPr mapId="19" xpath="/XMLDocumentSPB1602/SheetExcel" xmlDataType="string"/>
    </xmlCellPr>
  </singleXmlCell>
  <singleXmlCell id="44" r="B1" connectionId="0">
    <xmlCellPr id="1" uniqueName="LabelName">
      <xmlPr mapId="19" xpath="/XMLDocumentSPB1602/TitleHeading/TitleTh/LabelName" xmlDataType="string"/>
    </xmlCellPr>
  </singleXmlCell>
  <singleXmlCell id="45" r="C1" connectionId="0">
    <xmlCellPr id="1" uniqueName="TableNo">
      <xmlPr mapId="19" xpath="/XMLDocumentSPB1602/TitleHeading/TitleTh/TableNo" xmlDataType="double"/>
    </xmlCellPr>
  </singleXmlCell>
  <singleXmlCell id="46" r="D1" connectionId="0">
    <xmlCellPr id="1" uniqueName="TableName">
      <xmlPr mapId="19" xpath="/XMLDocumentSPB1602/TitleHeading/TitleTh/TableName" xmlDataType="string"/>
    </xmlCellPr>
  </singleXmlCell>
  <singleXmlCell id="47" r="J1" connectionId="0">
    <xmlCellPr id="1" uniqueName="TitleYearStart">
      <xmlPr mapId="19" xpath="/XMLDocumentSPB1602/TitleHeading/TitleTh/TitleYearStart" xmlDataType="integer"/>
    </xmlCellPr>
  </singleXmlCell>
  <singleXmlCell id="48" r="L1" connectionId="0">
    <xmlCellPr id="1" uniqueName="TitleYearEnd">
      <xmlPr mapId="19" xpath="/XMLDocumentSPB1602/TitleHeading/TitleTh/TitleYearEnd" xmlDataType="integer"/>
    </xmlCellPr>
  </singleXmlCell>
  <singleXmlCell id="49" r="B2" connectionId="0">
    <xmlCellPr id="1" uniqueName="LabelName">
      <xmlPr mapId="19" xpath="/XMLDocumentSPB1602/TitleHeading/TitleEn/LabelName" xmlDataType="string"/>
    </xmlCellPr>
  </singleXmlCell>
  <singleXmlCell id="50" r="C2" connectionId="0">
    <xmlCellPr id="1" uniqueName="TableNo">
      <xmlPr mapId="19" xpath="/XMLDocumentSPB1602/TitleHeading/TitleEn/TableNo" xmlDataType="double"/>
    </xmlCellPr>
  </singleXmlCell>
  <singleXmlCell id="51" r="D2" connectionId="0">
    <xmlCellPr id="1" uniqueName="TableName">
      <xmlPr mapId="19" xpath="/XMLDocumentSPB1602/TitleHeading/TitleEn/TableName" xmlDataType="string"/>
    </xmlCellPr>
  </singleXmlCell>
  <singleXmlCell id="52" r="J2" connectionId="0">
    <xmlCellPr id="1" uniqueName="TitleYearStart">
      <xmlPr mapId="19" xpath="/XMLDocumentSPB1602/TitleHeading/TitleEn/TitleYearStart" xmlDataType="integer"/>
    </xmlCellPr>
  </singleXmlCell>
  <singleXmlCell id="53" r="L2" connectionId="0">
    <xmlCellPr id="1" uniqueName="TitleYearEnd">
      <xmlPr mapId="19" xpath="/XMLDocumentSPB1602/TitleHeading/TitleEn/TitleYearEnd" xmlDataType="integer"/>
    </xmlCellPr>
  </singleXmlCell>
  <singleXmlCell id="54" r="J4" connectionId="0">
    <xmlCellPr id="1" uniqueName="DistrictTh">
      <xmlPr mapId="19" xpath="/XMLDocumentSPB1602/ColumnAll/CornerTh/DistrictTh" xmlDataType="string"/>
    </xmlCellPr>
  </singleXmlCell>
  <singleXmlCell id="55" r="K4" connectionId="0">
    <xmlCellPr id="1" uniqueName="Y1PostalLabel">
      <xmlPr mapId="19" xpath="/XMLDocumentSPB1602/ColumnAll/ColumnHeading/Year/Y1/Y1PostalLabel" xmlDataType="string"/>
    </xmlCellPr>
  </singleXmlCell>
  <singleXmlCell id="56" r="K5" connectionId="0">
    <xmlCellPr id="1" uniqueName="Y1PostOffice">
      <xmlPr mapId="19" xpath="/XMLDocumentSPB1602/ColumnAll/ColumnHeading/Year/Y1/PostOfficeLabel/Y1PostOffice" xmlDataType="string"/>
    </xmlCellPr>
  </singleXmlCell>
  <singleXmlCell id="57" r="L5" connectionId="0">
    <xmlCellPr id="1" uniqueName="Y1PostalOrdinary">
      <xmlPr mapId="19" xpath="/XMLDocumentSPB1602/ColumnAll/ColumnHeading/Year/Y1/PostalOrdinaryLabel/Y1PostalOrdinary" xmlDataType="string"/>
    </xmlCellPr>
  </singleXmlCell>
  <singleXmlCell id="58" r="M5" connectionId="0">
    <xmlCellPr id="1" uniqueName="Y1PostalParcel">
      <xmlPr mapId="19" xpath="/XMLDocumentSPB1602/ColumnAll/ColumnHeading/Year/Y1/PostalParcelLabel/Y1PostalParcel" xmlDataType="string"/>
    </xmlCellPr>
  </singleXmlCell>
  <singleXmlCell id="59" r="N5" connectionId="0">
    <xmlCellPr id="1" uniqueName="Y1SpecialService">
      <xmlPr mapId="19" xpath="/XMLDocumentSPB1602/ColumnAll/ColumnHeading/Year/Y1/SpecialServiceLabel/Y1SpecialService" xmlDataType="string"/>
    </xmlCellPr>
  </singleXmlCell>
  <singleXmlCell id="60" r="O4" connectionId="0">
    <xmlCellPr id="1" uniqueName="Y2PostalLabel">
      <xmlPr mapId="19" xpath="/XMLDocumentSPB1602/ColumnAll/ColumnHeading/Year/Y2/Y2PostalLabel" xmlDataType="string"/>
    </xmlCellPr>
  </singleXmlCell>
  <singleXmlCell id="61" r="O5" connectionId="0">
    <xmlCellPr id="1" uniqueName="Y2PostOffice">
      <xmlPr mapId="19" xpath="/XMLDocumentSPB1602/ColumnAll/ColumnHeading/Year/Y2/PostOfficeLabel/Y2PostOffice" xmlDataType="string"/>
    </xmlCellPr>
  </singleXmlCell>
  <singleXmlCell id="62" r="P5" connectionId="0">
    <xmlCellPr id="1" uniqueName="Y2PostalOrdinary">
      <xmlPr mapId="19" xpath="/XMLDocumentSPB1602/ColumnAll/ColumnHeading/Year/Y2/PostalOrdinaryLabel/Y2PostalOrdinary" xmlDataType="string"/>
    </xmlCellPr>
  </singleXmlCell>
  <singleXmlCell id="63" r="Q5" connectionId="0">
    <xmlCellPr id="1" uniqueName="Y2PostalParcel">
      <xmlPr mapId="19" xpath="/XMLDocumentSPB1602/ColumnAll/ColumnHeading/Year/Y2/PostalParcelLabel/Y2PostalParcel" xmlDataType="string"/>
    </xmlCellPr>
  </singleXmlCell>
  <singleXmlCell id="64" r="R5" connectionId="0">
    <xmlCellPr id="1" uniqueName="Y2SpecialService">
      <xmlPr mapId="19" xpath="/XMLDocumentSPB1602/ColumnAll/ColumnHeading/Year/Y2/SpecialServiceLabel/Y2SpecialService" xmlDataType="string"/>
    </xmlCellPr>
  </singleXmlCell>
  <singleXmlCell id="65" r="S4" connectionId="0">
    <xmlCellPr id="1" uniqueName="DistrictEn">
      <xmlPr mapId="19" xpath="/XMLDocumentSPB1602/ColumnAll/CornerEn/DistrictEn" xmlDataType="string"/>
    </xmlCellPr>
  </singleXmlCell>
  <singleXmlCell id="66" r="B42" connectionId="0">
    <xmlCellPr id="1" uniqueName="SourcesTh1">
      <xmlPr mapId="19" xpath="/XMLDocumentSPB1602/FooterAll/Sources/SourcesLabelTh/SourcesTh1" xmlDataType="string"/>
    </xmlCellPr>
  </singleXmlCell>
  <singleXmlCell id="67" r="F42" connectionId="0">
    <xmlCellPr id="1" uniqueName="SourcesEn1">
      <xmlPr mapId="19" xpath="/XMLDocumentSPB1602/FooterAll/Sources/SourcesLabelEn/SourcesEn1" xmlDataType="string"/>
    </xmlCellPr>
  </singleXmlCell>
  <singleXmlCell id="68" r="B41" connectionId="0">
    <xmlCellPr id="1" uniqueName="CommentsTh">
      <xmlPr mapId="19" xpath="/XMLDocumentSPB1602/FooterAll/Comments/CommentsLabelTh/CommentsTh" xmlDataType="string"/>
    </xmlCellPr>
  </singleXmlCell>
  <singleXmlCell id="69" r="F41" connectionId="0">
    <xmlCellPr id="1" uniqueName="CommentsEn">
      <xmlPr mapId="19" xpath="/XMLDocumentSPB1602/FooterAll/Comments/CommentsLabelEn/CommentsEn" xmlDataType="string"/>
    </xmlCellPr>
  </singleXmlCell>
  <singleXmlCell id="70" r="K41" connectionId="0">
    <xmlCellPr id="1" uniqueName="PagesNo">
      <xmlPr mapId="19" xpath="/XMLDocumentSPB1602/Pages/PagesNo" xmlDataType="integer"/>
    </xmlCellPr>
  </singleXmlCell>
  <singleXmlCell id="71" r="K42" connectionId="0">
    <xmlCellPr id="1" uniqueName="PagesAll">
      <xmlPr mapId="19" xpath="/XMLDocumentSPB1602/Pages/PagesAll" xmlDataType="integer"/>
    </xmlCellPr>
  </singleXmlCell>
  <singleXmlCell id="72" r="K43" connectionId="0">
    <xmlCellPr id="1" uniqueName="LinesNo">
      <xmlPr mapId="19" xpath="/XMLDocumentSPB1602/Pages/LinesNo" xmlDataType="integer"/>
    </xmlCellPr>
  </singleXmlCell>
</singleXmlCells>
</file>

<file path=xl/tables/tableSingleCells3.xml><?xml version="1.0" encoding="utf-8"?>
<singleXmlCells xmlns="http://schemas.openxmlformats.org/spreadsheetml/2006/main">
  <singleXmlCell id="134" r="A1" connectionId="0">
    <xmlCellPr id="1" uniqueName="Province">
      <xmlPr mapId="13" xpath="/XMLDocumentSPB1603/Province" xmlDataType="integer"/>
    </xmlCellPr>
  </singleXmlCell>
  <singleXmlCell id="135" r="A2" connectionId="0">
    <xmlCellPr id="1" uniqueName="StatBranch">
      <xmlPr mapId="13" xpath="/XMLDocumentSPB1603/StatBranch" xmlDataType="integer"/>
    </xmlCellPr>
  </singleXmlCell>
  <singleXmlCell id="136" r="A3" connectionId="0">
    <xmlCellPr id="1" uniqueName="SheetExcel">
      <xmlPr mapId="13" xpath="/XMLDocumentSPB1603/SheetExcel" xmlDataType="string"/>
    </xmlCellPr>
  </singleXmlCell>
  <singleXmlCell id="137" r="B1" connectionId="0">
    <xmlCellPr id="1" uniqueName="LabelName">
      <xmlPr mapId="13" xpath="/XMLDocumentSPB1603/TitleHeading/TitleTh/LabelName" xmlDataType="string"/>
    </xmlCellPr>
  </singleXmlCell>
  <singleXmlCell id="138" r="C1" connectionId="0">
    <xmlCellPr id="1" uniqueName="TableNo">
      <xmlPr mapId="13" xpath="/XMLDocumentSPB1603/TitleHeading/TitleTh/TableNo" xmlDataType="double"/>
    </xmlCellPr>
  </singleXmlCell>
  <singleXmlCell id="139" r="D1" connectionId="0">
    <xmlCellPr id="1" uniqueName="TableName">
      <xmlPr mapId="13" xpath="/XMLDocumentSPB1603/TitleHeading/TitleTh/TableName" xmlDataType="string"/>
    </xmlCellPr>
  </singleXmlCell>
  <singleXmlCell id="140" r="K1" connectionId="0">
    <xmlCellPr id="1" uniqueName="TitleYearStart">
      <xmlPr mapId="13" xpath="/XMLDocumentSPB1603/TitleHeading/TitleTh/TitleYearStart" xmlDataType="integer"/>
    </xmlCellPr>
  </singleXmlCell>
  <singleXmlCell id="141" r="M1" connectionId="0">
    <xmlCellPr id="1" uniqueName="TitleYearEnd">
      <xmlPr mapId="13" xpath="/XMLDocumentSPB1603/TitleHeading/TitleTh/TitleYearEnd" xmlDataType="integer"/>
    </xmlCellPr>
  </singleXmlCell>
  <singleXmlCell id="142" r="B2" connectionId="0">
    <xmlCellPr id="1" uniqueName="LabelName">
      <xmlPr mapId="13" xpath="/XMLDocumentSPB1603/TitleHeading/TitleEn/LabelName" xmlDataType="string"/>
    </xmlCellPr>
  </singleXmlCell>
  <singleXmlCell id="143" r="C2" connectionId="0">
    <xmlCellPr id="1" uniqueName="TableNo">
      <xmlPr mapId="13" xpath="/XMLDocumentSPB1603/TitleHeading/TitleEn/TableNo" xmlDataType="double"/>
    </xmlCellPr>
  </singleXmlCell>
  <singleXmlCell id="144" r="D2" connectionId="0">
    <xmlCellPr id="1" uniqueName="TableName">
      <xmlPr mapId="13" xpath="/XMLDocumentSPB1603/TitleHeading/TitleEn/TableName" xmlDataType="string"/>
    </xmlCellPr>
  </singleXmlCell>
  <singleXmlCell id="145" r="K2" connectionId="0">
    <xmlCellPr id="1" uniqueName="TitleYearStart">
      <xmlPr mapId="13" xpath="/XMLDocumentSPB1603/TitleHeading/TitleEn/TitleYearStart" xmlDataType="integer"/>
    </xmlCellPr>
  </singleXmlCell>
  <singleXmlCell id="146" r="M2" connectionId="0">
    <xmlCellPr id="1" uniqueName="TitleYearEnd">
      <xmlPr mapId="13" xpath="/XMLDocumentSPB1603/TitleHeading/TitleEn/TitleYearEnd" xmlDataType="integer"/>
    </xmlCellPr>
  </singleXmlCell>
  <singleXmlCell id="147" r="Q3" connectionId="0">
    <xmlCellPr id="1" uniqueName="Measures">
      <xmlPr mapId="13" xpath="/XMLDocumentSPB1603/TitleHeading/Measures" xmlDataType="string"/>
    </xmlCellPr>
  </singleXmlCell>
  <singleXmlCell id="148" r="J4" connectionId="0">
    <xmlCellPr id="1" uniqueName="InformationAndCommunicationTechnologyDevicesTh">
      <xmlPr mapId="13" xpath="/XMLDocumentSPB1603/ColumnAll/CornerTh/InformationAndCommunicationTechnologyDevicesTh" xmlDataType="string"/>
    </xmlCellPr>
  </singleXmlCell>
  <singleXmlCell id="149" r="K4" connectionId="0">
    <xmlCellPr id="1" uniqueName="PopulationAged6YearsAndOverNumberGroupTh">
      <xmlPr mapId="13" xpath="/XMLDocumentSPB1603/ColumnAll/ColumnHeading/PopulationAged6YearsAndOverNumber/PopulationAged6YearsAndOverNumberGroup/PopulationAged6YearsAndOverNumberGroupTh" xmlDataType="string"/>
    </xmlCellPr>
  </singleXmlCell>
  <singleXmlCell id="150" r="K5" connectionId="0">
    <xmlCellPr id="1" uniqueName="PopulationAged6YearsAndOverNumberY1">
      <xmlPr mapId="13" xpath="/XMLDocumentSPB1603/ColumnAll/ColumnHeading/PopulationAged6YearsAndOverNumber/PopulationAged6YearsAndOverNumberGroup/YearGroup/Y1/PopulationAged6YearsAndOverNumberY1Group/PopulationAged6YearsAndOverNumberY1" xmlDataType="string"/>
    </xmlCellPr>
  </singleXmlCell>
  <singleXmlCell id="151" r="L5" connectionId="0">
    <xmlCellPr id="1" uniqueName="PopulationAged6YearsAndOverNumberY2">
      <xmlPr mapId="13" xpath="/XMLDocumentSPB1603/ColumnAll/ColumnHeading/PopulationAged6YearsAndOverNumber/PopulationAged6YearsAndOverNumberGroup/YearGroup/Y2/PopulationAged6YearsAndOverNumberY2Group/PopulationAged6YearsAndOverNumberY2" xmlDataType="string"/>
    </xmlCellPr>
  </singleXmlCell>
  <singleXmlCell id="152" r="M5" connectionId="0">
    <xmlCellPr id="1" uniqueName="PopulationAged6YearsAndOverNumberY3">
      <xmlPr mapId="13" xpath="/XMLDocumentSPB1603/ColumnAll/ColumnHeading/PopulationAged6YearsAndOverNumber/PopulationAged6YearsAndOverNumberGroup/YearGroup/Y3/PopulationAged6YearsAndOverNumberY3Group/PopulationAged6YearsAndOverNumberY3" xmlDataType="string"/>
    </xmlCellPr>
  </singleXmlCell>
  <singleXmlCell id="153" r="N4" connectionId="0">
    <xmlCellPr id="1" uniqueName="PopulationAged6YearsAndOverPercentGroupTh">
      <xmlPr mapId="13" xpath="/XMLDocumentSPB1603/ColumnAll/ColumnHeading/PopulationAged6YearsAndOverPercent/PopulationAged6YearsAndOverPercentGroup/PopulationAged6YearsAndOverPercentGroupTh" xmlDataType="string"/>
    </xmlCellPr>
  </singleXmlCell>
  <singleXmlCell id="154" r="N5" connectionId="0">
    <xmlCellPr id="1" uniqueName="PopulationAged6YearsAndOverPercentY1">
      <xmlPr mapId="13" xpath="/XMLDocumentSPB1603/ColumnAll/ColumnHeading/PopulationAged6YearsAndOverPercent/PopulationAged6YearsAndOverPercentGroup/YearGroup/Y1/PopulationAged6YearsAndOverPercentY1Group/PopulationAged6YearsAndOverPercentY1" xmlDataType="string"/>
    </xmlCellPr>
  </singleXmlCell>
  <singleXmlCell id="155" r="O5" connectionId="0">
    <xmlCellPr id="1" uniqueName="PopulationAged6YearsAndOverPercentY2">
      <xmlPr mapId="13" xpath="/XMLDocumentSPB1603/ColumnAll/ColumnHeading/PopulationAged6YearsAndOverPercent/PopulationAged6YearsAndOverPercentGroup/YearGroup/Y2/PopulationAged6YearsAndOverPercentY2Group/PopulationAged6YearsAndOverPercentY2" xmlDataType="string"/>
    </xmlCellPr>
  </singleXmlCell>
  <singleXmlCell id="156" r="P5" connectionId="0">
    <xmlCellPr id="1" uniqueName="PopulationAged6YearsAndOverPercentY3">
      <xmlPr mapId="13" xpath="/XMLDocumentSPB1603/ColumnAll/ColumnHeading/PopulationAged6YearsAndOverPercent/PopulationAged6YearsAndOverPercentGroup/YearGroup/Y3/PopulationAged6YearsAndOverPercentY3Group/PopulationAged6YearsAndOverPercentY3" xmlDataType="string"/>
    </xmlCellPr>
  </singleXmlCell>
  <singleXmlCell id="157" r="Q4" connectionId="0">
    <xmlCellPr id="1" uniqueName="InformationAndCommunicationTechnologyDevicesEn">
      <xmlPr mapId="13" xpath="/XMLDocumentSPB1603/ColumnAll/CornerEn/InformationAndCommunicationTechnologyDevicesEn" xmlDataType="string"/>
    </xmlCellPr>
  </singleXmlCell>
  <singleXmlCell id="158" r="B19" connectionId="0">
    <xmlCellPr id="1" uniqueName="SourcesTh1">
      <xmlPr mapId="13" xpath="/XMLDocumentSPB1603/FooterAll/Sources/SourcesLabelTh/SourcesTh1" xmlDataType="string"/>
    </xmlCellPr>
  </singleXmlCell>
  <singleXmlCell id="159" r="B20" connectionId="0">
    <xmlCellPr id="1" uniqueName="SourcesEn1">
      <xmlPr mapId="13" xpath="/XMLDocumentSPB1603/FooterAll/Sources/SourcesLabelEn/SourcesEn1" xmlDataType="string"/>
    </xmlCellPr>
  </singleXmlCell>
  <singleXmlCell id="160" r="Q18" connectionId="0">
    <xmlCellPr id="1" uniqueName="PagesNo">
      <xmlPr mapId="13" xpath="/XMLDocumentSPB1603/Pages/PagesNo" xmlDataType="integer"/>
    </xmlCellPr>
  </singleXmlCell>
  <singleXmlCell id="161" r="Q19" connectionId="0">
    <xmlCellPr id="1" uniqueName="PagesAll">
      <xmlPr mapId="13" xpath="/XMLDocumentSPB1603/Pages/PagesAll" xmlDataType="integer"/>
    </xmlCellPr>
  </singleXmlCell>
  <singleXmlCell id="162" r="Q20" connectionId="0">
    <xmlCellPr id="1" uniqueName="LinesNo">
      <xmlPr mapId="13" xpath="/XMLDocumentSPB1603/Pages/LinesNo" xmlDataType="integer"/>
    </xmlCellPr>
  </singleXmlCell>
</singleXmlCells>
</file>

<file path=xl/tables/tableSingleCells4.xml><?xml version="1.0" encoding="utf-8"?>
<singleXmlCells xmlns="http://schemas.openxmlformats.org/spreadsheetml/2006/main">
  <singleXmlCell id="37" r="A1" connectionId="0">
    <xmlCellPr id="1" uniqueName="Province">
      <xmlPr mapId="8" xpath="/XMLDocumentSPB1604/Province" xmlDataType="integer"/>
    </xmlCellPr>
  </singleXmlCell>
  <singleXmlCell id="38" r="A2" connectionId="0">
    <xmlCellPr id="1" uniqueName="StatBranch">
      <xmlPr mapId="8" xpath="/XMLDocumentSPB1604/StatBranch" xmlDataType="integer"/>
    </xmlCellPr>
  </singleXmlCell>
  <singleXmlCell id="39" r="A3" connectionId="0">
    <xmlCellPr id="1" uniqueName="SheetExcel">
      <xmlPr mapId="8" xpath="/XMLDocumentSPB1604/SheetExcel" xmlDataType="string"/>
    </xmlCellPr>
  </singleXmlCell>
  <singleXmlCell id="40" r="B1" connectionId="0">
    <xmlCellPr id="1" uniqueName="LabelName">
      <xmlPr mapId="8" xpath="/XMLDocumentSPB1604/TitleHeading/TitleTh/LabelName" xmlDataType="string"/>
    </xmlCellPr>
  </singleXmlCell>
  <singleXmlCell id="41" r="C1" connectionId="0">
    <xmlCellPr id="1" uniqueName="TableNo">
      <xmlPr mapId="8" xpath="/XMLDocumentSPB1604/TitleHeading/TitleTh/TableNo" xmlDataType="double"/>
    </xmlCellPr>
  </singleXmlCell>
  <singleXmlCell id="103" r="D1" connectionId="0">
    <xmlCellPr id="1" uniqueName="TableName">
      <xmlPr mapId="8" xpath="/XMLDocumentSPB1604/TitleHeading/TitleTh/TableName" xmlDataType="string"/>
    </xmlCellPr>
  </singleXmlCell>
  <singleXmlCell id="105" r="K1" connectionId="0">
    <xmlCellPr id="1" uniqueName="TitleYearStart">
      <xmlPr mapId="8" xpath="/XMLDocumentSPB1604/TitleHeading/TitleTh/TitleYearStart" xmlDataType="integer"/>
    </xmlCellPr>
  </singleXmlCell>
  <singleXmlCell id="106" r="B2" connectionId="0">
    <xmlCellPr id="1" uniqueName="LabelName">
      <xmlPr mapId="8" xpath="/XMLDocumentSPB1604/TitleHeading/TitleEn/LabelName" xmlDataType="string"/>
    </xmlCellPr>
  </singleXmlCell>
  <singleXmlCell id="107" r="C2" connectionId="0">
    <xmlCellPr id="1" uniqueName="TableNo">
      <xmlPr mapId="8" xpath="/XMLDocumentSPB1604/TitleHeading/TitleEn/TableNo" xmlDataType="double"/>
    </xmlCellPr>
  </singleXmlCell>
  <singleXmlCell id="108" r="D2" connectionId="0">
    <xmlCellPr id="1" uniqueName="TableName">
      <xmlPr mapId="8" xpath="/XMLDocumentSPB1604/TitleHeading/TitleEn/TableName" xmlDataType="string"/>
    </xmlCellPr>
  </singleXmlCell>
  <singleXmlCell id="109" r="K2" connectionId="0">
    <xmlCellPr id="1" uniqueName="TitleYearStart">
      <xmlPr mapId="8" xpath="/XMLDocumentSPB1604/TitleHeading/TitleEn/TitleYearStart" xmlDataType="integer"/>
    </xmlCellPr>
  </singleXmlCell>
  <singleXmlCell id="110" r="H4" connectionId="0">
    <xmlCellPr id="1" uniqueName="ProvinceTh">
      <xmlPr mapId="8" xpath="/XMLDocumentSPB1604/ColumnAll/CornerTh/ProvinceTh" xmlDataType="string"/>
    </xmlCellPr>
  </singleXmlCell>
  <singleXmlCell id="113" r="I4" connectionId="0">
    <xmlCellPr id="1" uniqueName="HouseholdsDevice">
      <xmlPr mapId="8" xpath="/XMLDocumentSPB1604/ColumnAll/ColumnHeading/HouseholdsDeviceGroup/HouseholdsDeviceLabel/HouseholdsDevice" xmlDataType="string"/>
    </xmlCellPr>
  </singleXmlCell>
  <singleXmlCell id="114" r="I6" connectionId="0">
    <xmlCellPr id="1" uniqueName="HouseholdsDeviceTelephone">
      <xmlPr mapId="8" xpath="/XMLDocumentSPB1604/ColumnAll/ColumnHeading/HouseholdsDeviceGroup/HouseholdsDeviceLabel/Telephone/HouseholdsDeviceTelephone" xmlDataType="string"/>
    </xmlCellPr>
  </singleXmlCell>
  <singleXmlCell id="115" r="I8" connectionId="0">
    <xmlCellPr id="1" uniqueName="TelephoneHave">
      <xmlPr mapId="8" xpath="/XMLDocumentSPB1604/ColumnAll/ColumnHeading/HouseholdsDeviceGroup/HouseholdsDeviceLabel/Telephone/TelephoneGroup/TelephoneHaveLabel/TelephoneHave" xmlDataType="string"/>
    </xmlCellPr>
  </singleXmlCell>
  <singleXmlCell id="116" r="J8" connectionId="0">
    <xmlCellPr id="1" uniqueName="TelephoneNone">
      <xmlPr mapId="8" xpath="/XMLDocumentSPB1604/ColumnAll/ColumnHeading/HouseholdsDeviceGroup/HouseholdsDeviceLabel/Telephone/TelephoneGroup/TelephoneNoneLabel/TelephoneNone" xmlDataType="string"/>
    </xmlCellPr>
  </singleXmlCell>
  <singleXmlCell id="117" r="K6" connectionId="0">
    <xmlCellPr id="1" uniqueName="HouseholdsDeviceFax">
      <xmlPr mapId="8" xpath="/XMLDocumentSPB1604/ColumnAll/ColumnHeading/HouseholdsDeviceGroup/HouseholdsDeviceLabel/Fax/HouseholdsDeviceFax" xmlDataType="string"/>
    </xmlCellPr>
  </singleXmlCell>
  <singleXmlCell id="118" r="K8" connectionId="0">
    <xmlCellPr id="1" uniqueName="FaxHave">
      <xmlPr mapId="8" xpath="/XMLDocumentSPB1604/ColumnAll/ColumnHeading/HouseholdsDeviceGroup/HouseholdsDeviceLabel/Fax/FaxGroup/FaxHaveLabel/FaxHave" xmlDataType="string"/>
    </xmlCellPr>
  </singleXmlCell>
  <singleXmlCell id="119" r="L8" connectionId="0">
    <xmlCellPr id="1" uniqueName="FaxNone">
      <xmlPr mapId="8" xpath="/XMLDocumentSPB1604/ColumnAll/ColumnHeading/HouseholdsDeviceGroup/HouseholdsDeviceLabel/Fax/FaxGroup/FaxNoneLabel/FaxNone" xmlDataType="string"/>
    </xmlCellPr>
  </singleXmlCell>
  <singleXmlCell id="120" r="M6" connectionId="0">
    <xmlCellPr id="1" uniqueName="HouseholdsDeviceComputer">
      <xmlPr mapId="8" xpath="/XMLDocumentSPB1604/ColumnAll/ColumnHeading/HouseholdsDeviceGroup/HouseholdsDeviceLabel/Computer/HouseholdsDeviceComputerLabel/HouseholdsDeviceComputer" xmlDataType="string"/>
    </xmlCellPr>
  </singleXmlCell>
  <singleXmlCell id="121" r="M8" connectionId="0">
    <xmlCellPr id="1" uniqueName="ComputerHave">
      <xmlPr mapId="8" xpath="/XMLDocumentSPB1604/ColumnAll/ColumnHeading/HouseholdsDeviceGroup/HouseholdsDeviceLabel/Computer/ComputerGroup/ComputerHaveLabel/ComputerHave" xmlDataType="string"/>
    </xmlCellPr>
  </singleXmlCell>
  <singleXmlCell id="122" r="N8" connectionId="0">
    <xmlCellPr id="1" uniqueName="ComputerNone">
      <xmlPr mapId="8" xpath="/XMLDocumentSPB1604/ColumnAll/ColumnHeading/HouseholdsDeviceGroup/HouseholdsDeviceLabel/Computer/ComputerGroup/ComputerNoneLabel/ComputerNone" xmlDataType="string"/>
    </xmlCellPr>
  </singleXmlCell>
  <singleXmlCell id="123" r="O6" connectionId="0">
    <xmlCellPr id="1" uniqueName="HouseholdsDeviceConnectToInternet">
      <xmlPr mapId="8" xpath="/XMLDocumentSPB1604/ColumnAll/ColumnHeading/HouseholdsDeviceGroup/HouseholdsDeviceLabel/ConnectToInternet/HouseholdsDeviceConnectToInternet" xmlDataType="string"/>
    </xmlCellPr>
  </singleXmlCell>
  <singleXmlCell id="124" r="O8" connectionId="0">
    <xmlCellPr id="1" uniqueName="ConnectToInternetConnect">
      <xmlPr mapId="8" xpath="/XMLDocumentSPB1604/ColumnAll/ColumnHeading/HouseholdsDeviceGroup/HouseholdsDeviceLabel/ConnectToInternet/ConnectToInternetGroup/ConnectToInternetHaveLabel/ConnectToInternetConnect" xmlDataType="string"/>
    </xmlCellPr>
  </singleXmlCell>
  <singleXmlCell id="125" r="P8" connectionId="0">
    <xmlCellPr id="1" uniqueName="ConnectToInternetNone">
      <xmlPr mapId="8" xpath="/XMLDocumentSPB1604/ColumnAll/ColumnHeading/HouseholdsDeviceGroup/HouseholdsDeviceLabel/ConnectToInternet/ConnectToInternetGroup/ConnectToInternetxNoneLabel/ConnectToInternetNone" xmlDataType="string"/>
    </xmlCellPr>
  </singleXmlCell>
  <singleXmlCell id="126" r="Q4" connectionId="0">
    <xmlCellPr id="1" uniqueName="ProvinceEn">
      <xmlPr mapId="8" xpath="/XMLDocumentSPB1604/ColumnAll/CornerEn/ProvinceEn" xmlDataType="string"/>
    </xmlCellPr>
  </singleXmlCell>
  <singleXmlCell id="127" r="H37" connectionId="0">
    <xmlCellPr id="1" uniqueName="SourcesTh1">
      <xmlPr mapId="8" xpath="/XMLDocumentSPB1604/FooterAll/Sources/SourcesLabelTh/SourcesTh1" xmlDataType="string"/>
    </xmlCellPr>
  </singleXmlCell>
  <singleXmlCell id="128" r="H38" connectionId="0">
    <xmlCellPr id="1" uniqueName="SourcesEn1">
      <xmlPr mapId="8" xpath="/XMLDocumentSPB1604/FooterAll/Sources/SourcesLabelEn/SourcesEn1" xmlDataType="string"/>
    </xmlCellPr>
  </singleXmlCell>
  <singleXmlCell id="129" r="H35" connectionId="0">
    <xmlCellPr id="1" uniqueName="SupTh">
      <xmlPr mapId="8" xpath="/XMLDocumentSPB1604/FooterAll/Sup/SupLabelTh/SupTh" xmlDataType="string"/>
    </xmlCellPr>
  </singleXmlCell>
  <singleXmlCell id="130" r="H36" connectionId="0">
    <xmlCellPr id="1" uniqueName="SupEn">
      <xmlPr mapId="8" xpath="/XMLDocumentSPB1604/FooterAll/Sup/SupLabelEn/SupEn" xmlDataType="string"/>
    </xmlCellPr>
  </singleXmlCell>
  <singleXmlCell id="73" r="Q35" connectionId="0">
    <xmlCellPr id="1" uniqueName="PagesNo">
      <xmlPr mapId="8" xpath="/XMLDocumentSPB1604/Pages/PagesNo" xmlDataType="integer"/>
    </xmlCellPr>
  </singleXmlCell>
  <singleXmlCell id="74" r="Q36" connectionId="0">
    <xmlCellPr id="1" uniqueName="PagesAll">
      <xmlPr mapId="8" xpath="/XMLDocumentSPB1604/Pages/PagesAll" xmlDataType="integer"/>
    </xmlCellPr>
  </singleXmlCell>
  <singleXmlCell id="75" r="Q37" connectionId="0">
    <xmlCellPr id="1" uniqueName="LinesNo">
      <xmlPr mapId="8" xpath="/XMLDocumentSPB1604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SingleCells" Target="../tables/tableSingleCell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5"/>
  <sheetViews>
    <sheetView showGridLines="0" workbookViewId="0">
      <selection activeCell="I22" sqref="I22"/>
    </sheetView>
  </sheetViews>
  <sheetFormatPr defaultColWidth="9.09765625" defaultRowHeight="21" x14ac:dyDescent="0.7"/>
  <cols>
    <col min="1" max="1" width="14.8984375" style="8" customWidth="1"/>
    <col min="2" max="2" width="25.8984375" style="8" customWidth="1"/>
    <col min="3" max="4" width="15.296875" style="8" customWidth="1"/>
    <col min="5" max="5" width="15.8984375" style="8" customWidth="1"/>
    <col min="6" max="6" width="15.296875" style="8" customWidth="1"/>
    <col min="7" max="7" width="18.296875" style="8" customWidth="1"/>
    <col min="8" max="8" width="30" style="8" customWidth="1"/>
    <col min="9" max="9" width="3.69921875" style="8" customWidth="1"/>
    <col min="10" max="16384" width="9.09765625" style="4"/>
  </cols>
  <sheetData>
    <row r="1" spans="1:9" s="1" customFormat="1" ht="25.5" customHeight="1" x14ac:dyDescent="0.7">
      <c r="A1" s="38" t="s">
        <v>65</v>
      </c>
      <c r="B1" s="41" t="s">
        <v>0</v>
      </c>
      <c r="C1" s="42">
        <v>16.100000000000001</v>
      </c>
      <c r="D1" s="43" t="s">
        <v>88</v>
      </c>
      <c r="E1" s="44"/>
      <c r="F1" s="3">
        <v>2556</v>
      </c>
      <c r="G1" s="2" t="s">
        <v>52</v>
      </c>
      <c r="H1" s="3">
        <v>2560</v>
      </c>
      <c r="I1" s="3"/>
    </row>
    <row r="2" spans="1:9" s="1" customFormat="1" ht="24" customHeight="1" x14ac:dyDescent="0.7">
      <c r="A2" s="39" t="s">
        <v>138</v>
      </c>
      <c r="B2" s="41" t="s">
        <v>28</v>
      </c>
      <c r="C2" s="42">
        <v>16.100000000000001</v>
      </c>
      <c r="D2" s="43" t="s">
        <v>89</v>
      </c>
      <c r="E2" s="44"/>
      <c r="F2" s="3">
        <v>2013</v>
      </c>
      <c r="G2" s="2" t="s">
        <v>52</v>
      </c>
      <c r="H2" s="3">
        <v>2017</v>
      </c>
      <c r="I2" s="3"/>
    </row>
    <row r="3" spans="1:9" ht="15.75" customHeight="1" x14ac:dyDescent="0.7">
      <c r="A3" s="40" t="s">
        <v>142</v>
      </c>
      <c r="B3" s="4"/>
      <c r="C3" s="4"/>
      <c r="D3" s="4"/>
      <c r="E3" s="4"/>
      <c r="F3" s="4"/>
      <c r="G3" s="4"/>
      <c r="H3" s="45" t="s">
        <v>25</v>
      </c>
      <c r="I3" s="4"/>
    </row>
    <row r="4" spans="1:9" ht="21.75" customHeight="1" x14ac:dyDescent="0.7">
      <c r="A4" s="12"/>
      <c r="B4" s="94" t="s">
        <v>1</v>
      </c>
      <c r="C4" s="96" t="s">
        <v>133</v>
      </c>
      <c r="D4" s="96" t="s">
        <v>134</v>
      </c>
      <c r="E4" s="96" t="s">
        <v>135</v>
      </c>
      <c r="F4" s="96" t="s">
        <v>136</v>
      </c>
      <c r="G4" s="96" t="s">
        <v>137</v>
      </c>
      <c r="H4" s="92" t="s">
        <v>3</v>
      </c>
      <c r="I4" s="53"/>
    </row>
    <row r="5" spans="1:9" ht="21.75" customHeight="1" x14ac:dyDescent="0.7">
      <c r="A5" s="13"/>
      <c r="B5" s="95"/>
      <c r="C5" s="97"/>
      <c r="D5" s="97"/>
      <c r="E5" s="97"/>
      <c r="F5" s="97"/>
      <c r="G5" s="97"/>
      <c r="H5" s="93"/>
      <c r="I5" s="53"/>
    </row>
    <row r="6" spans="1:9" x14ac:dyDescent="0.7">
      <c r="A6" s="48" t="s">
        <v>184</v>
      </c>
      <c r="B6" s="46" t="s">
        <v>119</v>
      </c>
      <c r="C6" s="47" t="s">
        <v>108</v>
      </c>
      <c r="D6" s="47" t="s">
        <v>109</v>
      </c>
      <c r="E6" s="47" t="s">
        <v>110</v>
      </c>
      <c r="F6" s="47" t="s">
        <v>111</v>
      </c>
      <c r="G6" s="47" t="s">
        <v>112</v>
      </c>
      <c r="H6" s="46" t="s">
        <v>120</v>
      </c>
      <c r="I6" s="54"/>
    </row>
    <row r="7" spans="1:9" ht="24.5" x14ac:dyDescent="0.7">
      <c r="A7" s="18" t="s">
        <v>121</v>
      </c>
      <c r="B7" s="19" t="s">
        <v>157</v>
      </c>
      <c r="C7" s="20">
        <f>SUM(C8:C9)</f>
        <v>51712</v>
      </c>
      <c r="D7" s="20">
        <f t="shared" ref="D7:G7" si="0">SUM(D8:D9)</f>
        <v>51918</v>
      </c>
      <c r="E7" s="20">
        <f t="shared" si="0"/>
        <v>49691</v>
      </c>
      <c r="F7" s="20">
        <f t="shared" si="0"/>
        <v>49503</v>
      </c>
      <c r="G7" s="21">
        <f t="shared" si="0"/>
        <v>57853</v>
      </c>
      <c r="H7" s="19" t="s">
        <v>158</v>
      </c>
      <c r="I7" s="4"/>
    </row>
    <row r="8" spans="1:9" s="11" customFormat="1" ht="23.25" customHeight="1" x14ac:dyDescent="0.7">
      <c r="A8" s="22" t="s">
        <v>123</v>
      </c>
      <c r="B8" s="23" t="s">
        <v>22</v>
      </c>
      <c r="C8" s="24">
        <v>38256</v>
      </c>
      <c r="D8" s="24">
        <v>38462</v>
      </c>
      <c r="E8" s="20">
        <v>36235</v>
      </c>
      <c r="F8" s="20">
        <v>36047</v>
      </c>
      <c r="G8" s="25">
        <v>44418</v>
      </c>
      <c r="H8" s="23" t="s">
        <v>33</v>
      </c>
      <c r="I8" s="8"/>
    </row>
    <row r="9" spans="1:9" s="11" customFormat="1" ht="23.25" customHeight="1" x14ac:dyDescent="0.7">
      <c r="A9" s="22" t="s">
        <v>124</v>
      </c>
      <c r="B9" s="23" t="s">
        <v>7</v>
      </c>
      <c r="C9" s="24">
        <v>13456</v>
      </c>
      <c r="D9" s="24">
        <v>13456</v>
      </c>
      <c r="E9" s="20">
        <v>13456</v>
      </c>
      <c r="F9" s="20">
        <v>13456</v>
      </c>
      <c r="G9" s="25">
        <v>13435</v>
      </c>
      <c r="H9" s="23" t="s">
        <v>2</v>
      </c>
      <c r="I9" s="8"/>
    </row>
    <row r="10" spans="1:9" x14ac:dyDescent="0.7">
      <c r="A10" s="18" t="s">
        <v>122</v>
      </c>
      <c r="B10" s="19" t="s">
        <v>24</v>
      </c>
      <c r="C10" s="20">
        <f>SUM(C11,C18)</f>
        <v>35738</v>
      </c>
      <c r="D10" s="20">
        <f t="shared" ref="D10:G10" si="1">SUM(D11,D18)</f>
        <v>34405</v>
      </c>
      <c r="E10" s="20">
        <f t="shared" si="1"/>
        <v>30258</v>
      </c>
      <c r="F10" s="20">
        <f t="shared" si="1"/>
        <v>27105</v>
      </c>
      <c r="G10" s="25">
        <f t="shared" si="1"/>
        <v>30869</v>
      </c>
      <c r="H10" s="19" t="s">
        <v>8</v>
      </c>
      <c r="I10" s="4"/>
    </row>
    <row r="11" spans="1:9" s="11" customFormat="1" ht="22.5" customHeight="1" x14ac:dyDescent="0.7">
      <c r="A11" s="18" t="s">
        <v>125</v>
      </c>
      <c r="B11" s="23" t="s">
        <v>22</v>
      </c>
      <c r="C11" s="24">
        <f>SUM(C12:C17)</f>
        <v>29018</v>
      </c>
      <c r="D11" s="24">
        <f t="shared" ref="D11:G11" si="2">SUM(D12:D17)</f>
        <v>28608</v>
      </c>
      <c r="E11" s="24">
        <f t="shared" si="2"/>
        <v>25422</v>
      </c>
      <c r="F11" s="24">
        <f t="shared" si="2"/>
        <v>23153</v>
      </c>
      <c r="G11" s="26">
        <f t="shared" si="2"/>
        <v>27443</v>
      </c>
      <c r="H11" s="23" t="s">
        <v>33</v>
      </c>
      <c r="I11" s="27"/>
    </row>
    <row r="12" spans="1:9" s="11" customFormat="1" ht="22.5" customHeight="1" x14ac:dyDescent="0.7">
      <c r="A12" s="28" t="s">
        <v>126</v>
      </c>
      <c r="B12" s="29" t="s">
        <v>9</v>
      </c>
      <c r="C12" s="24">
        <v>2316</v>
      </c>
      <c r="D12" s="24">
        <v>2371</v>
      </c>
      <c r="E12" s="20">
        <v>2425</v>
      </c>
      <c r="F12" s="20">
        <v>2443</v>
      </c>
      <c r="G12" s="25">
        <v>2520</v>
      </c>
      <c r="H12" s="29" t="s">
        <v>4</v>
      </c>
      <c r="I12" s="30"/>
    </row>
    <row r="13" spans="1:9" s="11" customFormat="1" ht="22.5" customHeight="1" x14ac:dyDescent="0.7">
      <c r="A13" s="28" t="s">
        <v>127</v>
      </c>
      <c r="B13" s="29" t="s">
        <v>10</v>
      </c>
      <c r="C13" s="24">
        <v>21850</v>
      </c>
      <c r="D13" s="24">
        <v>22034</v>
      </c>
      <c r="E13" s="20">
        <v>18956</v>
      </c>
      <c r="F13" s="20">
        <v>16775</v>
      </c>
      <c r="G13" s="25">
        <v>15222</v>
      </c>
      <c r="H13" s="29" t="s">
        <v>5</v>
      </c>
      <c r="I13" s="30"/>
    </row>
    <row r="14" spans="1:9" s="11" customFormat="1" ht="22.5" customHeight="1" x14ac:dyDescent="0.7">
      <c r="A14" s="28" t="s">
        <v>128</v>
      </c>
      <c r="B14" s="29" t="s">
        <v>11</v>
      </c>
      <c r="C14" s="24">
        <v>2403</v>
      </c>
      <c r="D14" s="24">
        <v>2441</v>
      </c>
      <c r="E14" s="20">
        <v>2422</v>
      </c>
      <c r="F14" s="20">
        <v>2420</v>
      </c>
      <c r="G14" s="25">
        <v>2675</v>
      </c>
      <c r="H14" s="29" t="s">
        <v>6</v>
      </c>
      <c r="I14" s="30"/>
    </row>
    <row r="15" spans="1:9" s="11" customFormat="1" ht="22.5" customHeight="1" x14ac:dyDescent="0.7">
      <c r="A15" s="28" t="s">
        <v>129</v>
      </c>
      <c r="B15" s="29" t="s">
        <v>22</v>
      </c>
      <c r="C15" s="24">
        <v>326</v>
      </c>
      <c r="D15" s="24">
        <v>349</v>
      </c>
      <c r="E15" s="24">
        <v>349</v>
      </c>
      <c r="F15" s="24">
        <v>349</v>
      </c>
      <c r="G15" s="25">
        <v>4492</v>
      </c>
      <c r="H15" s="29" t="s">
        <v>33</v>
      </c>
      <c r="I15" s="30"/>
    </row>
    <row r="16" spans="1:9" s="11" customFormat="1" ht="22.5" customHeight="1" x14ac:dyDescent="0.7">
      <c r="A16" s="28" t="s">
        <v>130</v>
      </c>
      <c r="B16" s="29" t="s">
        <v>159</v>
      </c>
      <c r="C16" s="24">
        <v>2123</v>
      </c>
      <c r="D16" s="24">
        <v>1413</v>
      </c>
      <c r="E16" s="20">
        <v>1270</v>
      </c>
      <c r="F16" s="20">
        <v>1166</v>
      </c>
      <c r="G16" s="25">
        <v>2534</v>
      </c>
      <c r="H16" s="29" t="s">
        <v>160</v>
      </c>
      <c r="I16" s="30"/>
    </row>
    <row r="17" spans="1:9" s="11" customFormat="1" ht="22.5" customHeight="1" x14ac:dyDescent="0.7">
      <c r="A17" s="28" t="s">
        <v>131</v>
      </c>
      <c r="B17" s="29" t="s">
        <v>34</v>
      </c>
      <c r="C17" s="31">
        <v>0</v>
      </c>
      <c r="D17" s="31">
        <v>0</v>
      </c>
      <c r="E17" s="31">
        <v>0</v>
      </c>
      <c r="F17" s="31">
        <v>0</v>
      </c>
      <c r="G17" s="32">
        <v>0</v>
      </c>
      <c r="H17" s="29" t="s">
        <v>35</v>
      </c>
      <c r="I17" s="30"/>
    </row>
    <row r="18" spans="1:9" s="11" customFormat="1" ht="18" customHeight="1" x14ac:dyDescent="0.7">
      <c r="A18" s="33" t="s">
        <v>132</v>
      </c>
      <c r="B18" s="34" t="s">
        <v>7</v>
      </c>
      <c r="C18" s="35">
        <v>6720</v>
      </c>
      <c r="D18" s="35">
        <v>5797</v>
      </c>
      <c r="E18" s="36">
        <v>4836</v>
      </c>
      <c r="F18" s="36">
        <v>3952</v>
      </c>
      <c r="G18" s="37">
        <v>3426</v>
      </c>
      <c r="H18" s="34" t="s">
        <v>2</v>
      </c>
    </row>
    <row r="19" spans="1:9" ht="18" customHeight="1" x14ac:dyDescent="0.7">
      <c r="A19" s="4"/>
      <c r="B19" s="4"/>
      <c r="C19" s="4"/>
      <c r="D19" s="4"/>
      <c r="E19" s="4"/>
      <c r="F19" s="4"/>
      <c r="G19" s="4"/>
      <c r="H19" s="4"/>
      <c r="I19" s="4"/>
    </row>
    <row r="20" spans="1:9" ht="18" customHeight="1" x14ac:dyDescent="0.7">
      <c r="A20" s="40" t="s">
        <v>177</v>
      </c>
      <c r="B20" s="51"/>
      <c r="C20" s="49"/>
      <c r="D20" s="49"/>
      <c r="E20" s="40" t="s">
        <v>183</v>
      </c>
      <c r="F20" s="49"/>
      <c r="G20" s="49"/>
      <c r="H20" s="51"/>
      <c r="I20" s="4">
        <v>1</v>
      </c>
    </row>
    <row r="21" spans="1:9" ht="18.75" customHeight="1" x14ac:dyDescent="0.7">
      <c r="A21" s="40" t="s">
        <v>178</v>
      </c>
      <c r="B21" s="51"/>
      <c r="C21" s="49"/>
      <c r="D21" s="49"/>
      <c r="E21" s="50" t="s">
        <v>182</v>
      </c>
      <c r="F21" s="49"/>
      <c r="G21" s="49"/>
      <c r="H21" s="51"/>
      <c r="I21" s="4">
        <v>118</v>
      </c>
    </row>
    <row r="22" spans="1:9" ht="18.75" customHeight="1" x14ac:dyDescent="0.7">
      <c r="A22" s="40" t="s">
        <v>179</v>
      </c>
      <c r="B22" s="51"/>
      <c r="C22" s="49"/>
      <c r="D22" s="49"/>
      <c r="E22" s="40" t="s">
        <v>180</v>
      </c>
      <c r="F22" s="49"/>
      <c r="G22" s="49"/>
      <c r="H22" s="51"/>
      <c r="I22" s="4">
        <v>17</v>
      </c>
    </row>
    <row r="23" spans="1:9" ht="18.75" customHeight="1" x14ac:dyDescent="0.7">
      <c r="A23" s="49"/>
      <c r="B23" s="51"/>
      <c r="C23" s="49"/>
      <c r="D23" s="49"/>
      <c r="E23" s="40" t="s">
        <v>181</v>
      </c>
      <c r="F23" s="49"/>
      <c r="G23" s="49"/>
      <c r="H23" s="49"/>
      <c r="I23" s="4"/>
    </row>
    <row r="24" spans="1:9" ht="18.75" customHeight="1" x14ac:dyDescent="0.7">
      <c r="A24" s="52" t="s">
        <v>175</v>
      </c>
      <c r="B24" s="51"/>
      <c r="C24" s="40"/>
      <c r="D24" s="49"/>
      <c r="E24" s="52" t="s">
        <v>176</v>
      </c>
      <c r="F24" s="40"/>
      <c r="G24" s="49"/>
      <c r="H24" s="49"/>
      <c r="I24" s="4"/>
    </row>
    <row r="25" spans="1:9" ht="18.75" customHeight="1" x14ac:dyDescent="0.7">
      <c r="A25" s="4"/>
      <c r="B25" s="4"/>
      <c r="C25" s="4"/>
      <c r="E25" s="4"/>
    </row>
  </sheetData>
  <mergeCells count="7">
    <mergeCell ref="H4:H5"/>
    <mergeCell ref="B4:B5"/>
    <mergeCell ref="G4:G5"/>
    <mergeCell ref="C4:C5"/>
    <mergeCell ref="D4:D5"/>
    <mergeCell ref="E4:E5"/>
    <mergeCell ref="F4:F5"/>
  </mergeCells>
  <phoneticPr fontId="1" type="noConversion"/>
  <conditionalFormatting sqref="C8:F18 D10:G11 D17:G17">
    <cfRule type="expression" dxfId="13" priority="3" stopIfTrue="1">
      <formula>NOT(ISERROR(SEARCH("3200",C8)))</formula>
    </cfRule>
  </conditionalFormatting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43"/>
  <sheetViews>
    <sheetView tabSelected="1" workbookViewId="0">
      <selection activeCell="L38" sqref="L38"/>
    </sheetView>
  </sheetViews>
  <sheetFormatPr defaultRowHeight="21.5" x14ac:dyDescent="0.75"/>
  <cols>
    <col min="1" max="1" width="10.69921875" customWidth="1"/>
    <col min="2" max="2" width="18.59765625" customWidth="1"/>
    <col min="3" max="3" width="9" customWidth="1"/>
    <col min="4" max="4" width="19.3984375" customWidth="1"/>
    <col min="5" max="5" width="8.3984375" customWidth="1"/>
    <col min="6" max="6" width="23.59765625" customWidth="1"/>
    <col min="7" max="7" width="14.69921875" customWidth="1"/>
    <col min="8" max="8" width="20.296875" customWidth="1"/>
    <col min="9" max="9" width="23.59765625" customWidth="1"/>
    <col min="10" max="11" width="18.59765625" customWidth="1"/>
    <col min="12" max="12" width="19.5" customWidth="1"/>
    <col min="13" max="13" width="18.3984375" customWidth="1"/>
    <col min="14" max="16" width="17.296875" customWidth="1"/>
    <col min="17" max="17" width="18.3984375" customWidth="1"/>
    <col min="18" max="18" width="17.296875" customWidth="1"/>
    <col min="19" max="19" width="27.5" customWidth="1"/>
  </cols>
  <sheetData>
    <row r="1" spans="1:19" x14ac:dyDescent="0.75">
      <c r="A1" s="8" t="s">
        <v>65</v>
      </c>
      <c r="B1" s="43" t="s">
        <v>0</v>
      </c>
      <c r="C1" s="42">
        <v>16.2</v>
      </c>
      <c r="D1" s="43" t="s">
        <v>90</v>
      </c>
      <c r="E1" s="55"/>
      <c r="F1" s="44"/>
      <c r="G1" s="44"/>
      <c r="H1" s="44"/>
      <c r="I1" s="44"/>
      <c r="J1" s="3">
        <v>2559</v>
      </c>
      <c r="K1" s="2" t="s">
        <v>52</v>
      </c>
      <c r="L1" s="3">
        <v>2560</v>
      </c>
      <c r="M1" s="1"/>
      <c r="N1" s="1"/>
      <c r="O1" s="1"/>
      <c r="P1" s="1"/>
      <c r="Q1" s="1"/>
      <c r="R1" s="1"/>
      <c r="S1" s="1"/>
    </row>
    <row r="2" spans="1:19" x14ac:dyDescent="0.75">
      <c r="A2" s="39" t="s">
        <v>138</v>
      </c>
      <c r="B2" s="43" t="s">
        <v>28</v>
      </c>
      <c r="C2" s="42">
        <v>16.2</v>
      </c>
      <c r="D2" s="43" t="s">
        <v>91</v>
      </c>
      <c r="E2" s="55"/>
      <c r="F2" s="44"/>
      <c r="G2" s="44"/>
      <c r="H2" s="44"/>
      <c r="I2" s="44"/>
      <c r="J2" s="3">
        <v>2016</v>
      </c>
      <c r="K2" s="2" t="s">
        <v>52</v>
      </c>
      <c r="L2" s="3">
        <v>2017</v>
      </c>
      <c r="M2" s="1"/>
      <c r="N2" s="1"/>
      <c r="O2" s="1"/>
      <c r="P2" s="1"/>
      <c r="Q2" s="1"/>
      <c r="R2" s="1"/>
      <c r="S2" s="1"/>
    </row>
    <row r="3" spans="1:19" x14ac:dyDescent="0.75">
      <c r="A3" s="40" t="s">
        <v>141</v>
      </c>
      <c r="B3" s="4"/>
      <c r="C3" s="4"/>
      <c r="D3" s="4"/>
      <c r="E3" s="4"/>
      <c r="F3" s="8"/>
      <c r="G3" s="8"/>
      <c r="H3" s="8"/>
      <c r="I3" s="8"/>
      <c r="J3" s="4"/>
      <c r="K3" s="4"/>
      <c r="L3" s="4"/>
      <c r="M3" s="4"/>
      <c r="N3" s="4"/>
      <c r="O3" s="4"/>
      <c r="P3" s="8"/>
      <c r="Q3" s="4"/>
      <c r="R3" s="8"/>
      <c r="S3" s="4"/>
    </row>
    <row r="4" spans="1:19" ht="21.5" customHeight="1" x14ac:dyDescent="0.75">
      <c r="A4" s="4"/>
      <c r="B4" s="4"/>
      <c r="C4" s="4"/>
      <c r="D4" s="4"/>
      <c r="E4" s="4"/>
      <c r="F4" s="4"/>
      <c r="G4" s="4"/>
      <c r="H4" s="4"/>
      <c r="I4" s="4"/>
      <c r="J4" s="94" t="s">
        <v>27</v>
      </c>
      <c r="K4" s="125" t="s">
        <v>156</v>
      </c>
      <c r="L4" s="126"/>
      <c r="M4" s="126"/>
      <c r="N4" s="104"/>
      <c r="O4" s="93" t="s">
        <v>155</v>
      </c>
      <c r="P4" s="129"/>
      <c r="Q4" s="129"/>
      <c r="R4" s="95"/>
      <c r="S4" s="98" t="s">
        <v>23</v>
      </c>
    </row>
    <row r="5" spans="1:19" ht="42.5" customHeight="1" x14ac:dyDescent="0.75">
      <c r="A5" s="4"/>
      <c r="B5" s="4"/>
      <c r="C5" s="4"/>
      <c r="D5" s="4"/>
      <c r="E5" s="4"/>
      <c r="F5" s="4"/>
      <c r="G5" s="4"/>
      <c r="H5" s="4"/>
      <c r="I5" s="4"/>
      <c r="J5" s="101"/>
      <c r="K5" s="96" t="s">
        <v>92</v>
      </c>
      <c r="L5" s="96" t="s">
        <v>95</v>
      </c>
      <c r="M5" s="96" t="s">
        <v>93</v>
      </c>
      <c r="N5" s="96" t="s">
        <v>94</v>
      </c>
      <c r="O5" s="96" t="s">
        <v>92</v>
      </c>
      <c r="P5" s="96" t="s">
        <v>95</v>
      </c>
      <c r="Q5" s="96" t="s">
        <v>93</v>
      </c>
      <c r="R5" s="96" t="s">
        <v>94</v>
      </c>
      <c r="S5" s="99"/>
    </row>
    <row r="6" spans="1:19" x14ac:dyDescent="0.75">
      <c r="A6" s="4"/>
      <c r="B6" s="4"/>
      <c r="C6" s="4"/>
      <c r="D6" s="4"/>
      <c r="E6" s="4"/>
      <c r="F6" s="4"/>
      <c r="G6" s="4"/>
      <c r="H6" s="4"/>
      <c r="I6" s="4"/>
      <c r="J6" s="101"/>
      <c r="K6" s="127"/>
      <c r="L6" s="100"/>
      <c r="M6" s="100"/>
      <c r="N6" s="100"/>
      <c r="O6" s="127"/>
      <c r="P6" s="100"/>
      <c r="Q6" s="100"/>
      <c r="R6" s="100"/>
      <c r="S6" s="99"/>
    </row>
    <row r="7" spans="1:19" x14ac:dyDescent="0.75">
      <c r="A7" s="4"/>
      <c r="B7" s="4"/>
      <c r="C7" s="4"/>
      <c r="D7" s="4"/>
      <c r="E7" s="4"/>
      <c r="F7" s="4"/>
      <c r="G7" s="4"/>
      <c r="H7" s="4"/>
      <c r="I7" s="4"/>
      <c r="J7" s="101"/>
      <c r="K7" s="128"/>
      <c r="L7" s="100"/>
      <c r="M7" s="100"/>
      <c r="N7" s="100"/>
      <c r="O7" s="128"/>
      <c r="P7" s="100"/>
      <c r="Q7" s="100"/>
      <c r="R7" s="100"/>
      <c r="S7" s="99"/>
    </row>
    <row r="8" spans="1:19" x14ac:dyDescent="0.75">
      <c r="A8" s="137" t="s">
        <v>147</v>
      </c>
      <c r="B8" s="138" t="s">
        <v>148</v>
      </c>
      <c r="C8" s="139" t="s">
        <v>149</v>
      </c>
      <c r="D8" s="138" t="s">
        <v>150</v>
      </c>
      <c r="E8" s="139" t="s">
        <v>151</v>
      </c>
      <c r="F8" s="139" t="s">
        <v>152</v>
      </c>
      <c r="G8" s="139" t="s">
        <v>258</v>
      </c>
      <c r="H8" s="139" t="s">
        <v>259</v>
      </c>
      <c r="I8" s="139" t="s">
        <v>260</v>
      </c>
      <c r="J8" s="139" t="s">
        <v>185</v>
      </c>
      <c r="K8" s="140" t="s">
        <v>329</v>
      </c>
      <c r="L8" s="139" t="s">
        <v>46</v>
      </c>
      <c r="M8" s="139" t="s">
        <v>47</v>
      </c>
      <c r="N8" s="139" t="s">
        <v>48</v>
      </c>
      <c r="O8" s="140" t="s">
        <v>330</v>
      </c>
      <c r="P8" s="139" t="s">
        <v>49</v>
      </c>
      <c r="Q8" s="139" t="s">
        <v>50</v>
      </c>
      <c r="R8" s="139" t="s">
        <v>51</v>
      </c>
      <c r="S8" s="144" t="s">
        <v>45</v>
      </c>
    </row>
    <row r="9" spans="1:19" x14ac:dyDescent="0.75">
      <c r="A9" s="131" t="s">
        <v>325</v>
      </c>
      <c r="B9" s="72" t="s">
        <v>53</v>
      </c>
      <c r="C9" s="73">
        <v>43600</v>
      </c>
      <c r="D9" s="72" t="s">
        <v>261</v>
      </c>
      <c r="E9" s="132" t="s">
        <v>326</v>
      </c>
      <c r="F9" s="130" t="s">
        <v>327</v>
      </c>
      <c r="G9" s="130"/>
      <c r="H9" s="130" t="s">
        <v>327</v>
      </c>
      <c r="I9" s="143" t="s">
        <v>345</v>
      </c>
      <c r="J9" s="130" t="s">
        <v>327</v>
      </c>
      <c r="K9" s="133">
        <f>SUM(K10:K39)</f>
        <v>32</v>
      </c>
      <c r="L9" s="133">
        <v>661329</v>
      </c>
      <c r="M9" s="133">
        <v>10697</v>
      </c>
      <c r="N9" s="133">
        <v>532914</v>
      </c>
      <c r="O9" s="133">
        <f t="shared" ref="L9:R9" si="0">SUM(O10:O39)</f>
        <v>0</v>
      </c>
      <c r="P9" s="133">
        <f t="shared" si="0"/>
        <v>0</v>
      </c>
      <c r="Q9" s="133">
        <f t="shared" si="0"/>
        <v>0</v>
      </c>
      <c r="R9" s="133">
        <f t="shared" si="0"/>
        <v>0</v>
      </c>
      <c r="S9" s="136" t="s">
        <v>328</v>
      </c>
    </row>
    <row r="10" spans="1:19" x14ac:dyDescent="0.75">
      <c r="A10" s="16">
        <v>40000</v>
      </c>
      <c r="B10" s="72" t="s">
        <v>53</v>
      </c>
      <c r="C10" s="73">
        <v>43600</v>
      </c>
      <c r="D10" s="72" t="s">
        <v>261</v>
      </c>
      <c r="E10" s="72">
        <v>43601</v>
      </c>
      <c r="F10" s="72" t="s">
        <v>161</v>
      </c>
      <c r="G10" s="72"/>
      <c r="H10" s="72"/>
      <c r="I10" s="72" t="s">
        <v>262</v>
      </c>
      <c r="J10" s="74" t="s">
        <v>161</v>
      </c>
      <c r="K10" s="141">
        <v>2</v>
      </c>
      <c r="L10" s="134">
        <v>620808</v>
      </c>
      <c r="M10" s="134">
        <v>10049</v>
      </c>
      <c r="N10" s="134">
        <v>507556</v>
      </c>
      <c r="O10" s="134">
        <v>0</v>
      </c>
      <c r="P10" s="134">
        <v>0</v>
      </c>
      <c r="Q10" s="134">
        <v>0</v>
      </c>
      <c r="R10" s="134">
        <v>0</v>
      </c>
      <c r="S10" s="38" t="s">
        <v>331</v>
      </c>
    </row>
    <row r="11" spans="1:19" x14ac:dyDescent="0.75">
      <c r="A11" s="16">
        <v>40000</v>
      </c>
      <c r="B11" s="73" t="s">
        <v>53</v>
      </c>
      <c r="C11" s="73">
        <v>43600</v>
      </c>
      <c r="D11" s="73" t="s">
        <v>261</v>
      </c>
      <c r="E11" s="73">
        <v>43601</v>
      </c>
      <c r="F11" s="73" t="s">
        <v>161</v>
      </c>
      <c r="G11" s="73">
        <v>36000</v>
      </c>
      <c r="H11" s="73" t="s">
        <v>65</v>
      </c>
      <c r="I11" s="73" t="s">
        <v>263</v>
      </c>
      <c r="J11" s="75" t="s">
        <v>161</v>
      </c>
      <c r="K11" s="142">
        <v>1</v>
      </c>
      <c r="L11" s="135">
        <v>40521</v>
      </c>
      <c r="M11" s="135">
        <v>648</v>
      </c>
      <c r="N11" s="135">
        <v>25358</v>
      </c>
      <c r="O11" s="134">
        <v>0</v>
      </c>
      <c r="P11" s="134">
        <v>0</v>
      </c>
      <c r="Q11" s="134">
        <v>0</v>
      </c>
      <c r="R11" s="134">
        <v>0</v>
      </c>
      <c r="S11" s="38" t="s">
        <v>331</v>
      </c>
    </row>
    <row r="12" spans="1:19" x14ac:dyDescent="0.75">
      <c r="A12" s="16">
        <v>40000</v>
      </c>
      <c r="B12" s="73" t="s">
        <v>53</v>
      </c>
      <c r="C12" s="73">
        <v>43600</v>
      </c>
      <c r="D12" s="73" t="s">
        <v>261</v>
      </c>
      <c r="E12" s="73">
        <v>43601</v>
      </c>
      <c r="F12" s="73" t="s">
        <v>161</v>
      </c>
      <c r="G12" s="73">
        <v>36240</v>
      </c>
      <c r="H12" s="73" t="s">
        <v>264</v>
      </c>
      <c r="I12" s="73" t="s">
        <v>265</v>
      </c>
      <c r="J12" s="75" t="s">
        <v>161</v>
      </c>
      <c r="K12" s="142">
        <v>1</v>
      </c>
      <c r="L12" s="135">
        <v>55514</v>
      </c>
      <c r="M12" s="135">
        <v>1971</v>
      </c>
      <c r="N12" s="135">
        <v>49637</v>
      </c>
      <c r="O12" s="134">
        <v>0</v>
      </c>
      <c r="P12" s="134">
        <v>0</v>
      </c>
      <c r="Q12" s="134">
        <v>0</v>
      </c>
      <c r="R12" s="134">
        <v>0</v>
      </c>
      <c r="S12" s="38" t="s">
        <v>331</v>
      </c>
    </row>
    <row r="13" spans="1:19" x14ac:dyDescent="0.75">
      <c r="A13" s="16">
        <v>40000</v>
      </c>
      <c r="B13" s="72" t="s">
        <v>53</v>
      </c>
      <c r="C13" s="73">
        <v>43600</v>
      </c>
      <c r="D13" s="72" t="s">
        <v>261</v>
      </c>
      <c r="E13" s="72">
        <v>43602</v>
      </c>
      <c r="F13" s="72" t="s">
        <v>162</v>
      </c>
      <c r="G13" s="72"/>
      <c r="H13" s="72"/>
      <c r="I13" s="72" t="s">
        <v>266</v>
      </c>
      <c r="J13" s="74" t="s">
        <v>162</v>
      </c>
      <c r="K13" s="141">
        <v>1</v>
      </c>
      <c r="L13" s="134">
        <v>55514</v>
      </c>
      <c r="M13" s="134">
        <v>1971</v>
      </c>
      <c r="N13" s="134">
        <v>49637</v>
      </c>
      <c r="O13" s="134">
        <v>0</v>
      </c>
      <c r="P13" s="134">
        <v>0</v>
      </c>
      <c r="Q13" s="134">
        <v>0</v>
      </c>
      <c r="R13" s="134">
        <v>0</v>
      </c>
      <c r="S13" s="38" t="s">
        <v>332</v>
      </c>
    </row>
    <row r="14" spans="1:19" x14ac:dyDescent="0.75">
      <c r="A14" s="16">
        <v>40000</v>
      </c>
      <c r="B14" s="73" t="s">
        <v>53</v>
      </c>
      <c r="C14" s="73">
        <v>43600</v>
      </c>
      <c r="D14" s="73" t="s">
        <v>261</v>
      </c>
      <c r="E14" s="73">
        <v>43602</v>
      </c>
      <c r="F14" s="73" t="s">
        <v>162</v>
      </c>
      <c r="G14" s="73">
        <v>36170</v>
      </c>
      <c r="H14" s="73" t="s">
        <v>267</v>
      </c>
      <c r="I14" s="73" t="s">
        <v>268</v>
      </c>
      <c r="J14" s="75" t="s">
        <v>162</v>
      </c>
      <c r="K14" s="142">
        <v>1</v>
      </c>
      <c r="L14" s="135">
        <v>146903</v>
      </c>
      <c r="M14" s="135">
        <v>3201</v>
      </c>
      <c r="N14" s="135">
        <v>34813</v>
      </c>
      <c r="O14" s="134">
        <v>0</v>
      </c>
      <c r="P14" s="134">
        <v>0</v>
      </c>
      <c r="Q14" s="134">
        <v>0</v>
      </c>
      <c r="R14" s="134">
        <v>0</v>
      </c>
      <c r="S14" s="38" t="s">
        <v>332</v>
      </c>
    </row>
    <row r="15" spans="1:19" x14ac:dyDescent="0.75">
      <c r="A15" s="16">
        <v>40000</v>
      </c>
      <c r="B15" s="72" t="s">
        <v>53</v>
      </c>
      <c r="C15" s="73">
        <v>43600</v>
      </c>
      <c r="D15" s="72" t="s">
        <v>261</v>
      </c>
      <c r="E15" s="72">
        <v>43603</v>
      </c>
      <c r="F15" s="72" t="s">
        <v>163</v>
      </c>
      <c r="G15" s="72"/>
      <c r="H15" s="72"/>
      <c r="I15" s="72" t="s">
        <v>269</v>
      </c>
      <c r="J15" s="74" t="s">
        <v>163</v>
      </c>
      <c r="K15" s="141">
        <v>1</v>
      </c>
      <c r="L15" s="134">
        <v>146903</v>
      </c>
      <c r="M15" s="134">
        <v>3201</v>
      </c>
      <c r="N15" s="134">
        <v>34813</v>
      </c>
      <c r="O15" s="134">
        <v>0</v>
      </c>
      <c r="P15" s="134">
        <v>0</v>
      </c>
      <c r="Q15" s="134">
        <v>0</v>
      </c>
      <c r="R15" s="134">
        <v>0</v>
      </c>
      <c r="S15" s="38" t="s">
        <v>333</v>
      </c>
    </row>
    <row r="16" spans="1:19" x14ac:dyDescent="0.75">
      <c r="A16" s="16">
        <v>40000</v>
      </c>
      <c r="B16" s="73" t="s">
        <v>53</v>
      </c>
      <c r="C16" s="73">
        <v>43600</v>
      </c>
      <c r="D16" s="73" t="s">
        <v>261</v>
      </c>
      <c r="E16" s="73">
        <v>43603</v>
      </c>
      <c r="F16" s="73" t="s">
        <v>163</v>
      </c>
      <c r="G16" s="73">
        <v>36140</v>
      </c>
      <c r="H16" s="73" t="s">
        <v>270</v>
      </c>
      <c r="I16" s="73" t="s">
        <v>271</v>
      </c>
      <c r="J16" s="75" t="s">
        <v>163</v>
      </c>
      <c r="K16" s="142">
        <v>1</v>
      </c>
      <c r="L16" s="135">
        <v>391768</v>
      </c>
      <c r="M16" s="135">
        <v>2065</v>
      </c>
      <c r="N16" s="135">
        <v>63124</v>
      </c>
      <c r="O16" s="134">
        <v>0</v>
      </c>
      <c r="P16" s="134">
        <v>0</v>
      </c>
      <c r="Q16" s="134">
        <v>0</v>
      </c>
      <c r="R16" s="134">
        <v>0</v>
      </c>
      <c r="S16" s="38" t="s">
        <v>333</v>
      </c>
    </row>
    <row r="17" spans="1:19" x14ac:dyDescent="0.75">
      <c r="A17" s="16">
        <v>40000</v>
      </c>
      <c r="B17" s="72" t="s">
        <v>53</v>
      </c>
      <c r="C17" s="73">
        <v>43600</v>
      </c>
      <c r="D17" s="72" t="s">
        <v>261</v>
      </c>
      <c r="E17" s="72">
        <v>43604</v>
      </c>
      <c r="F17" s="72" t="s">
        <v>164</v>
      </c>
      <c r="G17" s="72"/>
      <c r="H17" s="72"/>
      <c r="I17" s="72" t="s">
        <v>272</v>
      </c>
      <c r="J17" s="74" t="s">
        <v>164</v>
      </c>
      <c r="K17" s="141">
        <v>1</v>
      </c>
      <c r="L17" s="134">
        <v>391768</v>
      </c>
      <c r="M17" s="134">
        <v>2065</v>
      </c>
      <c r="N17" s="134">
        <v>63124</v>
      </c>
      <c r="O17" s="134">
        <v>0</v>
      </c>
      <c r="P17" s="134">
        <v>0</v>
      </c>
      <c r="Q17" s="134">
        <v>0</v>
      </c>
      <c r="R17" s="134">
        <v>0</v>
      </c>
      <c r="S17" s="38" t="s">
        <v>334</v>
      </c>
    </row>
    <row r="18" spans="1:19" x14ac:dyDescent="0.75">
      <c r="A18" s="16">
        <v>40000</v>
      </c>
      <c r="B18" s="73" t="s">
        <v>53</v>
      </c>
      <c r="C18" s="73">
        <v>43600</v>
      </c>
      <c r="D18" s="73" t="s">
        <v>261</v>
      </c>
      <c r="E18" s="73">
        <v>43604</v>
      </c>
      <c r="F18" s="73" t="s">
        <v>164</v>
      </c>
      <c r="G18" s="73">
        <v>36120</v>
      </c>
      <c r="H18" s="73" t="s">
        <v>273</v>
      </c>
      <c r="I18" s="73" t="s">
        <v>274</v>
      </c>
      <c r="J18" s="75" t="s">
        <v>164</v>
      </c>
      <c r="K18" s="142">
        <v>1</v>
      </c>
      <c r="L18" s="135">
        <v>98733</v>
      </c>
      <c r="M18" s="135">
        <v>1670</v>
      </c>
      <c r="N18" s="135">
        <v>67226</v>
      </c>
      <c r="O18" s="134">
        <v>0</v>
      </c>
      <c r="P18" s="134">
        <v>0</v>
      </c>
      <c r="Q18" s="134">
        <v>0</v>
      </c>
      <c r="R18" s="134">
        <v>0</v>
      </c>
      <c r="S18" s="38" t="s">
        <v>334</v>
      </c>
    </row>
    <row r="19" spans="1:19" x14ac:dyDescent="0.75">
      <c r="A19" s="16">
        <v>40000</v>
      </c>
      <c r="B19" s="72" t="s">
        <v>53</v>
      </c>
      <c r="C19" s="73">
        <v>43600</v>
      </c>
      <c r="D19" s="72" t="s">
        <v>261</v>
      </c>
      <c r="E19" s="72">
        <v>43605</v>
      </c>
      <c r="F19" s="72" t="s">
        <v>165</v>
      </c>
      <c r="G19" s="72"/>
      <c r="H19" s="72"/>
      <c r="I19" s="72" t="s">
        <v>275</v>
      </c>
      <c r="J19" s="74" t="s">
        <v>165</v>
      </c>
      <c r="K19" s="141">
        <v>1</v>
      </c>
      <c r="L19" s="134">
        <v>98733</v>
      </c>
      <c r="M19" s="134">
        <v>1670</v>
      </c>
      <c r="N19" s="134">
        <v>67226</v>
      </c>
      <c r="O19" s="134">
        <v>0</v>
      </c>
      <c r="P19" s="134">
        <v>0</v>
      </c>
      <c r="Q19" s="134">
        <v>0</v>
      </c>
      <c r="R19" s="134">
        <v>0</v>
      </c>
      <c r="S19" s="38" t="s">
        <v>335</v>
      </c>
    </row>
    <row r="20" spans="1:19" x14ac:dyDescent="0.75">
      <c r="A20" s="16">
        <v>40000</v>
      </c>
      <c r="B20" s="73" t="s">
        <v>53</v>
      </c>
      <c r="C20" s="73">
        <v>43600</v>
      </c>
      <c r="D20" s="73" t="s">
        <v>261</v>
      </c>
      <c r="E20" s="73">
        <v>43605</v>
      </c>
      <c r="F20" s="73" t="s">
        <v>165</v>
      </c>
      <c r="G20" s="73">
        <v>36210</v>
      </c>
      <c r="H20" s="73" t="s">
        <v>276</v>
      </c>
      <c r="I20" s="73" t="s">
        <v>277</v>
      </c>
      <c r="J20" s="75" t="s">
        <v>165</v>
      </c>
      <c r="K20" s="142">
        <v>1</v>
      </c>
      <c r="L20" s="135">
        <v>246904</v>
      </c>
      <c r="M20" s="135">
        <v>2421</v>
      </c>
      <c r="N20" s="135">
        <v>100623</v>
      </c>
      <c r="O20" s="134">
        <v>0</v>
      </c>
      <c r="P20" s="134">
        <v>0</v>
      </c>
      <c r="Q20" s="134">
        <v>0</v>
      </c>
      <c r="R20" s="134">
        <v>0</v>
      </c>
      <c r="S20" s="38" t="s">
        <v>335</v>
      </c>
    </row>
    <row r="21" spans="1:19" x14ac:dyDescent="0.75">
      <c r="A21" s="16">
        <v>40000</v>
      </c>
      <c r="B21" s="72" t="s">
        <v>53</v>
      </c>
      <c r="C21" s="73">
        <v>43600</v>
      </c>
      <c r="D21" s="72" t="s">
        <v>261</v>
      </c>
      <c r="E21" s="72">
        <v>43606</v>
      </c>
      <c r="F21" s="72" t="s">
        <v>166</v>
      </c>
      <c r="G21" s="72"/>
      <c r="H21" s="72"/>
      <c r="I21" s="72" t="s">
        <v>278</v>
      </c>
      <c r="J21" s="74" t="s">
        <v>166</v>
      </c>
      <c r="K21" s="141">
        <v>2</v>
      </c>
      <c r="L21" s="134">
        <v>228393</v>
      </c>
      <c r="M21" s="134">
        <v>2051</v>
      </c>
      <c r="N21" s="134">
        <v>86139</v>
      </c>
      <c r="O21" s="134">
        <v>0</v>
      </c>
      <c r="P21" s="134">
        <v>0</v>
      </c>
      <c r="Q21" s="134">
        <v>0</v>
      </c>
      <c r="R21" s="134">
        <v>0</v>
      </c>
      <c r="S21" s="38" t="s">
        <v>336</v>
      </c>
    </row>
    <row r="22" spans="1:19" x14ac:dyDescent="0.75">
      <c r="A22" s="16">
        <v>40000</v>
      </c>
      <c r="B22" s="73" t="s">
        <v>53</v>
      </c>
      <c r="C22" s="73">
        <v>43600</v>
      </c>
      <c r="D22" s="73" t="s">
        <v>261</v>
      </c>
      <c r="E22" s="73">
        <v>43606</v>
      </c>
      <c r="F22" s="73" t="s">
        <v>166</v>
      </c>
      <c r="G22" s="73">
        <v>36130</v>
      </c>
      <c r="H22" s="73" t="s">
        <v>279</v>
      </c>
      <c r="I22" s="73" t="s">
        <v>280</v>
      </c>
      <c r="J22" s="75" t="s">
        <v>166</v>
      </c>
      <c r="K22" s="142">
        <v>1</v>
      </c>
      <c r="L22" s="135">
        <v>18511</v>
      </c>
      <c r="M22" s="135">
        <v>370</v>
      </c>
      <c r="N22" s="135">
        <v>14484</v>
      </c>
      <c r="O22" s="134">
        <v>0</v>
      </c>
      <c r="P22" s="134">
        <v>0</v>
      </c>
      <c r="Q22" s="134">
        <v>0</v>
      </c>
      <c r="R22" s="134">
        <v>0</v>
      </c>
      <c r="S22" s="38" t="s">
        <v>336</v>
      </c>
    </row>
    <row r="23" spans="1:19" x14ac:dyDescent="0.75">
      <c r="A23" s="16">
        <v>40000</v>
      </c>
      <c r="B23" s="73" t="s">
        <v>53</v>
      </c>
      <c r="C23" s="73">
        <v>43600</v>
      </c>
      <c r="D23" s="73" t="s">
        <v>261</v>
      </c>
      <c r="E23" s="73">
        <v>43606</v>
      </c>
      <c r="F23" s="73" t="s">
        <v>166</v>
      </c>
      <c r="G23" s="73">
        <v>36220</v>
      </c>
      <c r="H23" s="73" t="s">
        <v>281</v>
      </c>
      <c r="I23" s="73" t="s">
        <v>282</v>
      </c>
      <c r="J23" s="75" t="s">
        <v>166</v>
      </c>
      <c r="K23" s="142">
        <v>1</v>
      </c>
      <c r="L23" s="135">
        <v>73604</v>
      </c>
      <c r="M23" s="135">
        <v>4156</v>
      </c>
      <c r="N23" s="135">
        <v>40765</v>
      </c>
      <c r="O23" s="134">
        <v>0</v>
      </c>
      <c r="P23" s="134">
        <v>0</v>
      </c>
      <c r="Q23" s="134">
        <v>0</v>
      </c>
      <c r="R23" s="134">
        <v>0</v>
      </c>
      <c r="S23" s="38" t="s">
        <v>336</v>
      </c>
    </row>
    <row r="24" spans="1:19" x14ac:dyDescent="0.75">
      <c r="A24" s="16">
        <v>40000</v>
      </c>
      <c r="B24" s="72" t="s">
        <v>53</v>
      </c>
      <c r="C24" s="73">
        <v>43600</v>
      </c>
      <c r="D24" s="72" t="s">
        <v>261</v>
      </c>
      <c r="E24" s="72">
        <v>43607</v>
      </c>
      <c r="F24" s="72" t="s">
        <v>167</v>
      </c>
      <c r="G24" s="72"/>
      <c r="H24" s="72"/>
      <c r="I24" s="72" t="s">
        <v>283</v>
      </c>
      <c r="J24" s="74" t="s">
        <v>167</v>
      </c>
      <c r="K24" s="141">
        <v>1</v>
      </c>
      <c r="L24" s="134">
        <v>73604</v>
      </c>
      <c r="M24" s="134">
        <v>4156</v>
      </c>
      <c r="N24" s="134">
        <v>40765</v>
      </c>
      <c r="O24" s="134">
        <v>0</v>
      </c>
      <c r="P24" s="134">
        <v>0</v>
      </c>
      <c r="Q24" s="134">
        <v>0</v>
      </c>
      <c r="R24" s="134">
        <v>0</v>
      </c>
      <c r="S24" s="38" t="s">
        <v>337</v>
      </c>
    </row>
    <row r="25" spans="1:19" x14ac:dyDescent="0.75">
      <c r="A25" s="16">
        <v>40000</v>
      </c>
      <c r="B25" s="73" t="s">
        <v>53</v>
      </c>
      <c r="C25" s="73">
        <v>43600</v>
      </c>
      <c r="D25" s="73" t="s">
        <v>261</v>
      </c>
      <c r="E25" s="73">
        <v>43607</v>
      </c>
      <c r="F25" s="73" t="s">
        <v>167</v>
      </c>
      <c r="G25" s="73">
        <v>36160</v>
      </c>
      <c r="H25" s="73" t="s">
        <v>284</v>
      </c>
      <c r="I25" s="73" t="s">
        <v>285</v>
      </c>
      <c r="J25" s="75" t="s">
        <v>167</v>
      </c>
      <c r="K25" s="142">
        <v>1</v>
      </c>
      <c r="L25" s="135">
        <v>26585</v>
      </c>
      <c r="M25" s="135">
        <v>759</v>
      </c>
      <c r="N25" s="135">
        <v>32896</v>
      </c>
      <c r="O25" s="134">
        <v>0</v>
      </c>
      <c r="P25" s="134">
        <v>0</v>
      </c>
      <c r="Q25" s="134">
        <v>0</v>
      </c>
      <c r="R25" s="134">
        <v>0</v>
      </c>
      <c r="S25" s="38" t="s">
        <v>337</v>
      </c>
    </row>
    <row r="26" spans="1:19" x14ac:dyDescent="0.75">
      <c r="A26" s="16">
        <v>40000</v>
      </c>
      <c r="B26" s="72" t="s">
        <v>53</v>
      </c>
      <c r="C26" s="73">
        <v>43600</v>
      </c>
      <c r="D26" s="72" t="s">
        <v>261</v>
      </c>
      <c r="E26" s="72">
        <v>43608</v>
      </c>
      <c r="F26" s="72" t="s">
        <v>168</v>
      </c>
      <c r="G26" s="72"/>
      <c r="H26" s="72"/>
      <c r="I26" s="72" t="s">
        <v>286</v>
      </c>
      <c r="J26" s="74" t="s">
        <v>168</v>
      </c>
      <c r="K26" s="141">
        <v>1</v>
      </c>
      <c r="L26" s="134">
        <v>26585</v>
      </c>
      <c r="M26" s="134">
        <v>759</v>
      </c>
      <c r="N26" s="134">
        <v>32896</v>
      </c>
      <c r="O26" s="134">
        <v>0</v>
      </c>
      <c r="P26" s="134">
        <v>0</v>
      </c>
      <c r="Q26" s="134">
        <v>0</v>
      </c>
      <c r="R26" s="134">
        <v>0</v>
      </c>
      <c r="S26" s="38" t="s">
        <v>338</v>
      </c>
    </row>
    <row r="27" spans="1:19" x14ac:dyDescent="0.75">
      <c r="A27" s="16">
        <v>40000</v>
      </c>
      <c r="B27" s="73" t="s">
        <v>53</v>
      </c>
      <c r="C27" s="73">
        <v>43600</v>
      </c>
      <c r="D27" s="73" t="s">
        <v>261</v>
      </c>
      <c r="E27" s="73">
        <v>43608</v>
      </c>
      <c r="F27" s="73" t="s">
        <v>168</v>
      </c>
      <c r="G27" s="73">
        <v>36250</v>
      </c>
      <c r="H27" s="73" t="s">
        <v>287</v>
      </c>
      <c r="I27" s="73" t="s">
        <v>288</v>
      </c>
      <c r="J27" s="75" t="s">
        <v>168</v>
      </c>
      <c r="K27" s="142">
        <v>1</v>
      </c>
      <c r="L27" s="135">
        <v>71851</v>
      </c>
      <c r="M27" s="135">
        <v>632</v>
      </c>
      <c r="N27" s="135">
        <v>37327</v>
      </c>
      <c r="O27" s="134">
        <v>0</v>
      </c>
      <c r="P27" s="134">
        <v>0</v>
      </c>
      <c r="Q27" s="134">
        <v>0</v>
      </c>
      <c r="R27" s="134">
        <v>0</v>
      </c>
      <c r="S27" s="38" t="s">
        <v>338</v>
      </c>
    </row>
    <row r="28" spans="1:19" x14ac:dyDescent="0.75">
      <c r="A28" s="16">
        <v>40000</v>
      </c>
      <c r="B28" s="72" t="s">
        <v>53</v>
      </c>
      <c r="C28" s="73">
        <v>43600</v>
      </c>
      <c r="D28" s="72" t="s">
        <v>261</v>
      </c>
      <c r="E28" s="72">
        <v>43609</v>
      </c>
      <c r="F28" s="72" t="s">
        <v>169</v>
      </c>
      <c r="G28" s="72"/>
      <c r="H28" s="72"/>
      <c r="I28" s="72" t="s">
        <v>289</v>
      </c>
      <c r="J28" s="74" t="s">
        <v>169</v>
      </c>
      <c r="K28" s="141">
        <v>1</v>
      </c>
      <c r="L28" s="134">
        <v>71851</v>
      </c>
      <c r="M28" s="134">
        <v>632</v>
      </c>
      <c r="N28" s="134">
        <v>37327</v>
      </c>
      <c r="O28" s="134">
        <v>0</v>
      </c>
      <c r="P28" s="134">
        <v>0</v>
      </c>
      <c r="Q28" s="134">
        <v>0</v>
      </c>
      <c r="R28" s="134">
        <v>0</v>
      </c>
      <c r="S28" s="38" t="s">
        <v>339</v>
      </c>
    </row>
    <row r="29" spans="1:19" x14ac:dyDescent="0.75">
      <c r="A29" s="16">
        <v>40000</v>
      </c>
      <c r="B29" s="73" t="s">
        <v>53</v>
      </c>
      <c r="C29" s="73">
        <v>43600</v>
      </c>
      <c r="D29" s="73" t="s">
        <v>261</v>
      </c>
      <c r="E29" s="73">
        <v>43609</v>
      </c>
      <c r="F29" s="73" t="s">
        <v>169</v>
      </c>
      <c r="G29" s="73">
        <v>36230</v>
      </c>
      <c r="H29" s="73" t="s">
        <v>290</v>
      </c>
      <c r="I29" s="73" t="s">
        <v>291</v>
      </c>
      <c r="J29" s="75" t="s">
        <v>169</v>
      </c>
      <c r="K29" s="142">
        <v>1</v>
      </c>
      <c r="L29" s="135">
        <v>2004790</v>
      </c>
      <c r="M29" s="135">
        <v>2244</v>
      </c>
      <c r="N29" s="135">
        <v>127358</v>
      </c>
      <c r="O29" s="134">
        <v>0</v>
      </c>
      <c r="P29" s="134">
        <v>0</v>
      </c>
      <c r="Q29" s="134">
        <v>0</v>
      </c>
      <c r="R29" s="134">
        <v>0</v>
      </c>
      <c r="S29" s="38" t="s">
        <v>339</v>
      </c>
    </row>
    <row r="30" spans="1:19" x14ac:dyDescent="0.75">
      <c r="A30" s="16">
        <v>40000</v>
      </c>
      <c r="B30" s="72" t="s">
        <v>53</v>
      </c>
      <c r="C30" s="73">
        <v>43600</v>
      </c>
      <c r="D30" s="72" t="s">
        <v>261</v>
      </c>
      <c r="E30" s="72">
        <v>43610</v>
      </c>
      <c r="F30" s="72" t="s">
        <v>170</v>
      </c>
      <c r="G30" s="72"/>
      <c r="H30" s="72"/>
      <c r="I30" s="72" t="s">
        <v>292</v>
      </c>
      <c r="J30" s="74" t="s">
        <v>170</v>
      </c>
      <c r="K30" s="141">
        <v>1</v>
      </c>
      <c r="L30" s="134">
        <v>2004790</v>
      </c>
      <c r="M30" s="134">
        <v>2244</v>
      </c>
      <c r="N30" s="134">
        <v>127358</v>
      </c>
      <c r="O30" s="134">
        <v>0</v>
      </c>
      <c r="P30" s="134">
        <v>0</v>
      </c>
      <c r="Q30" s="134">
        <v>0</v>
      </c>
      <c r="R30" s="134">
        <v>0</v>
      </c>
      <c r="S30" s="38" t="s">
        <v>340</v>
      </c>
    </row>
    <row r="31" spans="1:19" x14ac:dyDescent="0.75">
      <c r="A31" s="16">
        <v>40000</v>
      </c>
      <c r="B31" s="73" t="s">
        <v>53</v>
      </c>
      <c r="C31" s="73">
        <v>43600</v>
      </c>
      <c r="D31" s="73" t="s">
        <v>261</v>
      </c>
      <c r="E31" s="73">
        <v>43610</v>
      </c>
      <c r="F31" s="73" t="s">
        <v>170</v>
      </c>
      <c r="G31" s="73">
        <v>36110</v>
      </c>
      <c r="H31" s="73" t="s">
        <v>293</v>
      </c>
      <c r="I31" s="73" t="s">
        <v>294</v>
      </c>
      <c r="J31" s="75" t="s">
        <v>170</v>
      </c>
      <c r="K31" s="142">
        <v>1</v>
      </c>
      <c r="L31" s="135">
        <v>89262</v>
      </c>
      <c r="M31" s="135">
        <v>357</v>
      </c>
      <c r="N31" s="135">
        <v>23840</v>
      </c>
      <c r="O31" s="134">
        <v>0</v>
      </c>
      <c r="P31" s="134">
        <v>0</v>
      </c>
      <c r="Q31" s="134">
        <v>0</v>
      </c>
      <c r="R31" s="134">
        <v>0</v>
      </c>
      <c r="S31" s="38" t="s">
        <v>340</v>
      </c>
    </row>
    <row r="32" spans="1:19" x14ac:dyDescent="0.75">
      <c r="A32" s="16">
        <v>40000</v>
      </c>
      <c r="B32" s="72" t="s">
        <v>53</v>
      </c>
      <c r="C32" s="73">
        <v>43600</v>
      </c>
      <c r="D32" s="72" t="s">
        <v>261</v>
      </c>
      <c r="E32" s="72">
        <v>43611</v>
      </c>
      <c r="F32" s="72" t="s">
        <v>171</v>
      </c>
      <c r="G32" s="72"/>
      <c r="H32" s="72"/>
      <c r="I32" s="72" t="s">
        <v>295</v>
      </c>
      <c r="J32" s="74" t="s">
        <v>171</v>
      </c>
      <c r="K32" s="141">
        <v>1</v>
      </c>
      <c r="L32" s="134">
        <v>89262</v>
      </c>
      <c r="M32" s="134">
        <v>357</v>
      </c>
      <c r="N32" s="134">
        <v>23840</v>
      </c>
      <c r="O32" s="134">
        <v>0</v>
      </c>
      <c r="P32" s="134">
        <v>0</v>
      </c>
      <c r="Q32" s="134">
        <v>0</v>
      </c>
      <c r="R32" s="134">
        <v>0</v>
      </c>
      <c r="S32" s="38" t="s">
        <v>341</v>
      </c>
    </row>
    <row r="33" spans="1:19" x14ac:dyDescent="0.75">
      <c r="A33" s="16">
        <v>40000</v>
      </c>
      <c r="B33" s="73" t="s">
        <v>53</v>
      </c>
      <c r="C33" s="73">
        <v>43600</v>
      </c>
      <c r="D33" s="73" t="s">
        <v>261</v>
      </c>
      <c r="E33" s="73">
        <v>43611</v>
      </c>
      <c r="F33" s="73" t="s">
        <v>171</v>
      </c>
      <c r="G33" s="73">
        <v>36190</v>
      </c>
      <c r="H33" s="73" t="s">
        <v>296</v>
      </c>
      <c r="I33" s="73" t="s">
        <v>297</v>
      </c>
      <c r="J33" s="75" t="s">
        <v>171</v>
      </c>
      <c r="K33" s="142">
        <v>1</v>
      </c>
      <c r="L33" s="135">
        <v>259864</v>
      </c>
      <c r="M33" s="135">
        <v>2952</v>
      </c>
      <c r="N33" s="135">
        <v>81088</v>
      </c>
      <c r="O33" s="134">
        <v>0</v>
      </c>
      <c r="P33" s="134">
        <v>0</v>
      </c>
      <c r="Q33" s="134">
        <v>0</v>
      </c>
      <c r="R33" s="134">
        <v>0</v>
      </c>
      <c r="S33" s="38" t="s">
        <v>341</v>
      </c>
    </row>
    <row r="34" spans="1:19" x14ac:dyDescent="0.75">
      <c r="A34" s="16">
        <v>40000</v>
      </c>
      <c r="B34" s="72" t="s">
        <v>53</v>
      </c>
      <c r="C34" s="73">
        <v>43600</v>
      </c>
      <c r="D34" s="72" t="s">
        <v>261</v>
      </c>
      <c r="E34" s="72">
        <v>43612</v>
      </c>
      <c r="F34" s="72" t="s">
        <v>172</v>
      </c>
      <c r="G34" s="72"/>
      <c r="H34" s="72"/>
      <c r="I34" s="72" t="s">
        <v>298</v>
      </c>
      <c r="J34" s="74" t="s">
        <v>172</v>
      </c>
      <c r="K34" s="141">
        <v>1</v>
      </c>
      <c r="L34" s="134">
        <v>259864</v>
      </c>
      <c r="M34" s="134">
        <v>2952</v>
      </c>
      <c r="N34" s="134">
        <v>81088</v>
      </c>
      <c r="O34" s="134">
        <v>0</v>
      </c>
      <c r="P34" s="134">
        <v>0</v>
      </c>
      <c r="Q34" s="134">
        <v>0</v>
      </c>
      <c r="R34" s="134">
        <v>0</v>
      </c>
      <c r="S34" s="38" t="s">
        <v>342</v>
      </c>
    </row>
    <row r="35" spans="1:19" x14ac:dyDescent="0.75">
      <c r="A35" s="16">
        <v>40000</v>
      </c>
      <c r="B35" s="73" t="s">
        <v>53</v>
      </c>
      <c r="C35" s="73">
        <v>43600</v>
      </c>
      <c r="D35" s="73" t="s">
        <v>261</v>
      </c>
      <c r="E35" s="73">
        <v>43612</v>
      </c>
      <c r="F35" s="73" t="s">
        <v>172</v>
      </c>
      <c r="G35" s="73">
        <v>36150</v>
      </c>
      <c r="H35" s="73" t="s">
        <v>299</v>
      </c>
      <c r="I35" s="73" t="s">
        <v>300</v>
      </c>
      <c r="J35" s="75" t="s">
        <v>172</v>
      </c>
      <c r="K35" s="142">
        <v>1</v>
      </c>
      <c r="L35" s="135">
        <v>183472</v>
      </c>
      <c r="M35" s="135">
        <v>4371</v>
      </c>
      <c r="N35" s="135">
        <v>67126</v>
      </c>
      <c r="O35" s="134">
        <v>0</v>
      </c>
      <c r="P35" s="134">
        <v>0</v>
      </c>
      <c r="Q35" s="134">
        <v>0</v>
      </c>
      <c r="R35" s="134">
        <v>0</v>
      </c>
      <c r="S35" s="38" t="s">
        <v>342</v>
      </c>
    </row>
    <row r="36" spans="1:19" x14ac:dyDescent="0.75">
      <c r="A36" s="16">
        <v>40000</v>
      </c>
      <c r="B36" s="72" t="s">
        <v>53</v>
      </c>
      <c r="C36" s="73">
        <v>43600</v>
      </c>
      <c r="D36" s="72" t="s">
        <v>261</v>
      </c>
      <c r="E36" s="72">
        <v>43613</v>
      </c>
      <c r="F36" s="72" t="s">
        <v>173</v>
      </c>
      <c r="G36" s="72"/>
      <c r="H36" s="72"/>
      <c r="I36" s="72" t="s">
        <v>301</v>
      </c>
      <c r="J36" s="74" t="s">
        <v>173</v>
      </c>
      <c r="K36" s="141">
        <v>1</v>
      </c>
      <c r="L36" s="134">
        <v>183472</v>
      </c>
      <c r="M36" s="134">
        <v>4371</v>
      </c>
      <c r="N36" s="134">
        <v>67126</v>
      </c>
      <c r="O36" s="134">
        <v>0</v>
      </c>
      <c r="P36" s="134">
        <v>0</v>
      </c>
      <c r="Q36" s="134">
        <v>0</v>
      </c>
      <c r="R36" s="134">
        <v>0</v>
      </c>
      <c r="S36" s="38" t="s">
        <v>343</v>
      </c>
    </row>
    <row r="37" spans="1:19" x14ac:dyDescent="0.75">
      <c r="A37" s="16">
        <v>40000</v>
      </c>
      <c r="B37" s="73" t="s">
        <v>53</v>
      </c>
      <c r="C37" s="73">
        <v>43600</v>
      </c>
      <c r="D37" s="73" t="s">
        <v>261</v>
      </c>
      <c r="E37" s="73">
        <v>43613</v>
      </c>
      <c r="F37" s="73" t="s">
        <v>173</v>
      </c>
      <c r="G37" s="73">
        <v>36180</v>
      </c>
      <c r="H37" s="73" t="s">
        <v>302</v>
      </c>
      <c r="I37" s="73" t="s">
        <v>303</v>
      </c>
      <c r="J37" s="75" t="s">
        <v>173</v>
      </c>
      <c r="K37" s="142">
        <v>1</v>
      </c>
      <c r="L37" s="135">
        <v>20468</v>
      </c>
      <c r="M37" s="135">
        <v>2153</v>
      </c>
      <c r="N37" s="135">
        <v>33938</v>
      </c>
      <c r="O37" s="134">
        <v>0</v>
      </c>
      <c r="P37" s="134">
        <v>0</v>
      </c>
      <c r="Q37" s="134">
        <v>0</v>
      </c>
      <c r="R37" s="134">
        <v>0</v>
      </c>
      <c r="S37" s="38" t="s">
        <v>343</v>
      </c>
    </row>
    <row r="38" spans="1:19" x14ac:dyDescent="0.75">
      <c r="A38" s="16">
        <v>40000</v>
      </c>
      <c r="B38" s="72" t="s">
        <v>53</v>
      </c>
      <c r="C38" s="73">
        <v>43600</v>
      </c>
      <c r="D38" s="72" t="s">
        <v>261</v>
      </c>
      <c r="E38" s="72">
        <v>43614</v>
      </c>
      <c r="F38" s="72" t="s">
        <v>174</v>
      </c>
      <c r="G38" s="72"/>
      <c r="H38" s="72"/>
      <c r="I38" s="72" t="s">
        <v>304</v>
      </c>
      <c r="J38" s="74" t="s">
        <v>174</v>
      </c>
      <c r="K38" s="141">
        <v>1</v>
      </c>
      <c r="L38" s="134">
        <v>20468</v>
      </c>
      <c r="M38" s="134">
        <v>2153</v>
      </c>
      <c r="N38" s="134">
        <v>33938</v>
      </c>
      <c r="O38" s="134">
        <v>0</v>
      </c>
      <c r="P38" s="134">
        <v>0</v>
      </c>
      <c r="Q38" s="134">
        <v>0</v>
      </c>
      <c r="R38" s="134">
        <v>0</v>
      </c>
      <c r="S38" s="38" t="s">
        <v>344</v>
      </c>
    </row>
    <row r="39" spans="1:19" x14ac:dyDescent="0.75">
      <c r="A39" s="16">
        <v>40000</v>
      </c>
      <c r="B39" s="73" t="s">
        <v>53</v>
      </c>
      <c r="C39" s="73">
        <v>43600</v>
      </c>
      <c r="D39" s="73" t="s">
        <v>261</v>
      </c>
      <c r="E39" s="73">
        <v>43614</v>
      </c>
      <c r="F39" s="73" t="s">
        <v>174</v>
      </c>
      <c r="G39" s="73">
        <v>36260</v>
      </c>
      <c r="H39" s="73" t="s">
        <v>305</v>
      </c>
      <c r="I39" s="73" t="s">
        <v>306</v>
      </c>
      <c r="J39" s="75" t="s">
        <v>174</v>
      </c>
      <c r="K39" s="142">
        <v>1</v>
      </c>
      <c r="L39" s="135">
        <v>21335</v>
      </c>
      <c r="M39" s="135">
        <v>1290</v>
      </c>
      <c r="N39" s="135">
        <v>20297</v>
      </c>
      <c r="O39" s="134">
        <v>0</v>
      </c>
      <c r="P39" s="134">
        <v>0</v>
      </c>
      <c r="Q39" s="134">
        <v>0</v>
      </c>
      <c r="R39" s="134">
        <v>0</v>
      </c>
      <c r="S39" s="38" t="s">
        <v>344</v>
      </c>
    </row>
    <row r="40" spans="1:19" x14ac:dyDescent="0.75">
      <c r="A40" s="8"/>
      <c r="B40" s="8"/>
      <c r="C40" s="8"/>
      <c r="D40" s="8"/>
      <c r="E40" s="8"/>
      <c r="F40" s="8"/>
      <c r="G40" s="8"/>
      <c r="H40" s="8"/>
      <c r="I40" s="8"/>
      <c r="J40" s="8"/>
      <c r="L40" s="8"/>
      <c r="M40" s="8"/>
      <c r="N40" s="8"/>
      <c r="O40" s="8"/>
      <c r="P40" s="8"/>
      <c r="Q40" s="8"/>
      <c r="R40" s="8"/>
      <c r="S40" s="8"/>
    </row>
    <row r="41" spans="1:19" x14ac:dyDescent="0.75">
      <c r="B41" s="38" t="s">
        <v>186</v>
      </c>
      <c r="C41" s="8"/>
      <c r="D41" s="8"/>
      <c r="E41" s="8"/>
      <c r="F41" s="16" t="s">
        <v>189</v>
      </c>
      <c r="K41" s="4">
        <v>1</v>
      </c>
    </row>
    <row r="42" spans="1:19" x14ac:dyDescent="0.75">
      <c r="B42" s="38" t="s">
        <v>187</v>
      </c>
      <c r="C42" s="8"/>
      <c r="D42" s="8"/>
      <c r="E42" s="8"/>
      <c r="F42" s="16" t="s">
        <v>188</v>
      </c>
      <c r="K42" s="8">
        <v>118</v>
      </c>
    </row>
    <row r="43" spans="1:19" x14ac:dyDescent="0.75">
      <c r="K43" s="8">
        <v>17</v>
      </c>
    </row>
  </sheetData>
  <mergeCells count="12">
    <mergeCell ref="J4:J7"/>
    <mergeCell ref="K4:N4"/>
    <mergeCell ref="K5:K7"/>
    <mergeCell ref="S4:S7"/>
    <mergeCell ref="L5:L7"/>
    <mergeCell ref="M5:M7"/>
    <mergeCell ref="N5:N7"/>
    <mergeCell ref="P5:P7"/>
    <mergeCell ref="Q5:Q7"/>
    <mergeCell ref="R5:R7"/>
    <mergeCell ref="O5:O7"/>
    <mergeCell ref="O4:R4"/>
  </mergeCells>
  <pageMargins left="0.7" right="0.7" top="0.75" bottom="0.75" header="0.3" footer="0.3"/>
  <pageSetup orientation="portrait" horizontalDpi="0" verticalDpi="0"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20"/>
  <sheetViews>
    <sheetView workbookViewId="0">
      <selection activeCell="H14" sqref="H14"/>
    </sheetView>
  </sheetViews>
  <sheetFormatPr defaultRowHeight="21.5" x14ac:dyDescent="0.75"/>
  <cols>
    <col min="1" max="1" width="10.59765625" customWidth="1"/>
    <col min="2" max="2" width="18.69921875" customWidth="1"/>
    <col min="3" max="3" width="9.59765625" customWidth="1"/>
    <col min="4" max="4" width="18.296875" customWidth="1"/>
    <col min="5" max="5" width="9.09765625" customWidth="1"/>
    <col min="6" max="6" width="18.09765625" customWidth="1"/>
    <col min="7" max="7" width="8.09765625" customWidth="1"/>
    <col min="8" max="9" width="18.69921875" customWidth="1"/>
    <col min="10" max="10" width="19.3984375" customWidth="1"/>
    <col min="11" max="11" width="13" customWidth="1"/>
    <col min="12" max="12" width="10.59765625" customWidth="1"/>
    <col min="13" max="13" width="10.8984375" customWidth="1"/>
    <col min="14" max="16" width="20.09765625" customWidth="1"/>
    <col min="17" max="17" width="16.296875" customWidth="1"/>
  </cols>
  <sheetData>
    <row r="1" spans="1:18" x14ac:dyDescent="0.75">
      <c r="A1" s="8" t="s">
        <v>65</v>
      </c>
      <c r="B1" s="43" t="s">
        <v>0</v>
      </c>
      <c r="C1" s="42">
        <v>16.3</v>
      </c>
      <c r="D1" s="43" t="s">
        <v>96</v>
      </c>
      <c r="E1" s="44"/>
      <c r="F1" s="55"/>
      <c r="G1" s="55"/>
      <c r="H1" s="55"/>
      <c r="I1" s="55"/>
      <c r="J1" s="3"/>
      <c r="K1" s="3">
        <v>2558</v>
      </c>
      <c r="L1" s="2" t="s">
        <v>52</v>
      </c>
      <c r="M1" s="3">
        <v>2560</v>
      </c>
    </row>
    <row r="2" spans="1:18" x14ac:dyDescent="0.75">
      <c r="A2" s="39" t="s">
        <v>138</v>
      </c>
      <c r="B2" s="43" t="s">
        <v>28</v>
      </c>
      <c r="C2" s="42">
        <v>16.3</v>
      </c>
      <c r="D2" s="43" t="s">
        <v>97</v>
      </c>
      <c r="E2" s="44"/>
      <c r="F2" s="55"/>
      <c r="G2" s="55"/>
      <c r="H2" s="55"/>
      <c r="I2" s="55"/>
      <c r="J2" s="3"/>
      <c r="K2" s="3">
        <v>2015</v>
      </c>
      <c r="L2" s="2" t="s">
        <v>52</v>
      </c>
      <c r="M2" s="3">
        <v>2017</v>
      </c>
    </row>
    <row r="3" spans="1:18" x14ac:dyDescent="0.75">
      <c r="A3" s="40" t="s">
        <v>140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Q3" s="17" t="s">
        <v>26</v>
      </c>
    </row>
    <row r="4" spans="1:18" ht="21.75" customHeight="1" x14ac:dyDescent="0.75">
      <c r="A4" s="11"/>
      <c r="B4" s="77"/>
      <c r="C4" s="77"/>
      <c r="D4" s="77"/>
      <c r="E4" s="77"/>
      <c r="F4" s="77"/>
      <c r="G4" s="77"/>
      <c r="H4" s="77"/>
      <c r="I4" s="77"/>
      <c r="J4" s="102" t="s">
        <v>107</v>
      </c>
      <c r="K4" s="105" t="s">
        <v>12</v>
      </c>
      <c r="L4" s="106"/>
      <c r="M4" s="106"/>
      <c r="N4" s="105" t="s">
        <v>21</v>
      </c>
      <c r="O4" s="106"/>
      <c r="P4" s="107"/>
      <c r="Q4" s="108" t="s">
        <v>31</v>
      </c>
    </row>
    <row r="5" spans="1:18" ht="21.75" customHeight="1" x14ac:dyDescent="0.75">
      <c r="A5" s="11"/>
      <c r="B5" s="77"/>
      <c r="C5" s="77"/>
      <c r="D5" s="77"/>
      <c r="E5" s="77"/>
      <c r="F5" s="77"/>
      <c r="G5" s="77"/>
      <c r="H5" s="77"/>
      <c r="I5" s="77"/>
      <c r="J5" s="103"/>
      <c r="K5" s="96" t="s">
        <v>135</v>
      </c>
      <c r="L5" s="96" t="s">
        <v>136</v>
      </c>
      <c r="M5" s="96" t="s">
        <v>137</v>
      </c>
      <c r="N5" s="96" t="s">
        <v>135</v>
      </c>
      <c r="O5" s="96" t="s">
        <v>136</v>
      </c>
      <c r="P5" s="96" t="s">
        <v>137</v>
      </c>
      <c r="Q5" s="109"/>
    </row>
    <row r="6" spans="1:18" x14ac:dyDescent="0.75">
      <c r="A6" s="11"/>
      <c r="B6" s="78"/>
      <c r="C6" s="78"/>
      <c r="D6" s="78"/>
      <c r="E6" s="78"/>
      <c r="F6" s="78"/>
      <c r="G6" s="78"/>
      <c r="H6" s="78"/>
      <c r="I6" s="78"/>
      <c r="J6" s="104"/>
      <c r="K6" s="97"/>
      <c r="L6" s="97"/>
      <c r="M6" s="97"/>
      <c r="N6" s="97"/>
      <c r="O6" s="97"/>
      <c r="P6" s="97"/>
      <c r="Q6" s="110"/>
    </row>
    <row r="7" spans="1:18" ht="22" thickBot="1" x14ac:dyDescent="0.8">
      <c r="A7" s="79" t="s">
        <v>147</v>
      </c>
      <c r="B7" s="79" t="s">
        <v>148</v>
      </c>
      <c r="C7" s="80" t="s">
        <v>149</v>
      </c>
      <c r="D7" s="80" t="s">
        <v>150</v>
      </c>
      <c r="E7" s="80" t="s">
        <v>309</v>
      </c>
      <c r="F7" s="80" t="s">
        <v>310</v>
      </c>
      <c r="G7" s="80" t="s">
        <v>311</v>
      </c>
      <c r="H7" s="80" t="s">
        <v>312</v>
      </c>
      <c r="I7" s="79" t="s">
        <v>315</v>
      </c>
      <c r="J7" s="81" t="s">
        <v>313</v>
      </c>
      <c r="K7" s="84" t="s">
        <v>113</v>
      </c>
      <c r="L7" s="84" t="s">
        <v>114</v>
      </c>
      <c r="M7" s="84" t="s">
        <v>115</v>
      </c>
      <c r="N7" s="82" t="s">
        <v>116</v>
      </c>
      <c r="O7" s="82" t="s">
        <v>117</v>
      </c>
      <c r="P7" s="82" t="s">
        <v>118</v>
      </c>
      <c r="Q7" s="81" t="s">
        <v>314</v>
      </c>
    </row>
    <row r="8" spans="1:18" x14ac:dyDescent="0.75">
      <c r="A8" s="76">
        <v>4</v>
      </c>
      <c r="B8" s="76" t="s">
        <v>53</v>
      </c>
      <c r="C8" s="76" t="s">
        <v>154</v>
      </c>
      <c r="D8" s="76" t="s">
        <v>65</v>
      </c>
      <c r="E8" s="76" t="s">
        <v>203</v>
      </c>
      <c r="F8" s="76" t="s">
        <v>13</v>
      </c>
      <c r="G8" s="76" t="s">
        <v>200</v>
      </c>
      <c r="H8" s="90" t="s">
        <v>13</v>
      </c>
      <c r="I8" s="76" t="s">
        <v>316</v>
      </c>
      <c r="J8" s="76" t="s">
        <v>13</v>
      </c>
      <c r="K8" s="83">
        <f>K9+K10</f>
        <v>892345</v>
      </c>
      <c r="L8" s="83">
        <f t="shared" ref="L8:M8" si="0">L9+L10</f>
        <v>892153</v>
      </c>
      <c r="M8" s="83">
        <f t="shared" si="0"/>
        <v>891065</v>
      </c>
      <c r="N8" s="83">
        <f t="shared" ref="N8:N14" si="1">N9+N10</f>
        <v>0</v>
      </c>
      <c r="O8" s="83">
        <f t="shared" ref="O8" si="2">O9+O10</f>
        <v>0</v>
      </c>
      <c r="P8" s="83">
        <f t="shared" ref="P8" si="3">P9+P10</f>
        <v>0</v>
      </c>
      <c r="Q8" s="83" t="s">
        <v>19</v>
      </c>
    </row>
    <row r="9" spans="1:18" x14ac:dyDescent="0.75">
      <c r="A9" s="87">
        <v>4</v>
      </c>
      <c r="B9" s="87" t="s">
        <v>53</v>
      </c>
      <c r="C9" s="87" t="s">
        <v>154</v>
      </c>
      <c r="D9" s="87" t="s">
        <v>65</v>
      </c>
      <c r="E9" s="87" t="s">
        <v>203</v>
      </c>
      <c r="F9" s="87" t="s">
        <v>13</v>
      </c>
      <c r="G9" s="87">
        <v>2</v>
      </c>
      <c r="H9" s="85" t="s">
        <v>14</v>
      </c>
      <c r="I9" s="87" t="s">
        <v>317</v>
      </c>
      <c r="J9" s="85" t="s">
        <v>14</v>
      </c>
      <c r="K9" s="86">
        <v>245897</v>
      </c>
      <c r="L9" s="86">
        <v>236789.84</v>
      </c>
      <c r="M9" s="86">
        <v>217075.87</v>
      </c>
      <c r="N9" s="86">
        <v>0</v>
      </c>
      <c r="O9" s="86">
        <v>0</v>
      </c>
      <c r="P9" s="86">
        <v>0</v>
      </c>
      <c r="Q9" s="86" t="s">
        <v>17</v>
      </c>
    </row>
    <row r="10" spans="1:18" x14ac:dyDescent="0.75">
      <c r="A10" s="87">
        <v>4</v>
      </c>
      <c r="B10" s="87" t="s">
        <v>53</v>
      </c>
      <c r="C10" s="87" t="s">
        <v>154</v>
      </c>
      <c r="D10" s="87" t="s">
        <v>65</v>
      </c>
      <c r="E10" s="87" t="s">
        <v>203</v>
      </c>
      <c r="F10" s="87" t="s">
        <v>13</v>
      </c>
      <c r="G10" s="87">
        <v>3</v>
      </c>
      <c r="H10" s="85" t="s">
        <v>15</v>
      </c>
      <c r="I10" s="87" t="s">
        <v>318</v>
      </c>
      <c r="J10" s="85" t="s">
        <v>15</v>
      </c>
      <c r="K10" s="86">
        <v>646448</v>
      </c>
      <c r="L10" s="86">
        <v>655363.16</v>
      </c>
      <c r="M10" s="86">
        <v>673989.13</v>
      </c>
      <c r="N10" s="86">
        <v>0</v>
      </c>
      <c r="O10" s="86">
        <v>0</v>
      </c>
      <c r="P10" s="86">
        <v>0</v>
      </c>
      <c r="Q10" s="86" t="s">
        <v>18</v>
      </c>
    </row>
    <row r="11" spans="1:18" x14ac:dyDescent="0.75">
      <c r="A11" s="87">
        <v>4</v>
      </c>
      <c r="B11" s="87" t="s">
        <v>53</v>
      </c>
      <c r="C11" s="87" t="s">
        <v>154</v>
      </c>
      <c r="D11" s="87" t="s">
        <v>65</v>
      </c>
      <c r="E11" s="87" t="s">
        <v>307</v>
      </c>
      <c r="F11" s="87" t="s">
        <v>308</v>
      </c>
      <c r="G11" s="87" t="s">
        <v>200</v>
      </c>
      <c r="H11" s="85" t="s">
        <v>308</v>
      </c>
      <c r="I11" s="87" t="s">
        <v>319</v>
      </c>
      <c r="J11" s="87" t="s">
        <v>308</v>
      </c>
      <c r="K11" s="86">
        <f>K12+K13</f>
        <v>892345</v>
      </c>
      <c r="L11" s="86">
        <f t="shared" ref="L11:M11" si="4">L12+L13</f>
        <v>892153</v>
      </c>
      <c r="M11" s="86">
        <f t="shared" si="4"/>
        <v>891065</v>
      </c>
      <c r="N11" s="86">
        <f t="shared" si="1"/>
        <v>0</v>
      </c>
      <c r="O11" s="86">
        <f t="shared" ref="O11" si="5">O12+O13</f>
        <v>0</v>
      </c>
      <c r="P11" s="86">
        <f t="shared" ref="P11" si="6">P12+P13</f>
        <v>0</v>
      </c>
      <c r="Q11" s="86" t="s">
        <v>20</v>
      </c>
    </row>
    <row r="12" spans="1:18" x14ac:dyDescent="0.75">
      <c r="A12" s="87">
        <v>4</v>
      </c>
      <c r="B12" s="87" t="s">
        <v>53</v>
      </c>
      <c r="C12" s="87" t="s">
        <v>154</v>
      </c>
      <c r="D12" s="87" t="s">
        <v>65</v>
      </c>
      <c r="E12" s="87" t="s">
        <v>307</v>
      </c>
      <c r="F12" s="87" t="s">
        <v>308</v>
      </c>
      <c r="G12" s="87">
        <v>2</v>
      </c>
      <c r="H12" s="85" t="s">
        <v>14</v>
      </c>
      <c r="I12" s="87" t="s">
        <v>320</v>
      </c>
      <c r="J12" s="85" t="s">
        <v>14</v>
      </c>
      <c r="K12" s="86">
        <v>262779</v>
      </c>
      <c r="L12" s="86">
        <v>296364.73</v>
      </c>
      <c r="M12" s="86">
        <v>318541.71000000002</v>
      </c>
      <c r="N12" s="86">
        <v>0</v>
      </c>
      <c r="O12" s="86">
        <v>0</v>
      </c>
      <c r="P12" s="86">
        <v>0</v>
      </c>
      <c r="Q12" s="86" t="s">
        <v>17</v>
      </c>
    </row>
    <row r="13" spans="1:18" x14ac:dyDescent="0.75">
      <c r="A13" s="87">
        <v>4</v>
      </c>
      <c r="B13" s="87" t="s">
        <v>53</v>
      </c>
      <c r="C13" s="87" t="s">
        <v>154</v>
      </c>
      <c r="D13" s="87" t="s">
        <v>65</v>
      </c>
      <c r="E13" s="87" t="s">
        <v>307</v>
      </c>
      <c r="F13" s="87" t="s">
        <v>308</v>
      </c>
      <c r="G13" s="87">
        <v>3</v>
      </c>
      <c r="H13" s="85" t="s">
        <v>15</v>
      </c>
      <c r="I13" s="87" t="s">
        <v>321</v>
      </c>
      <c r="J13" s="85" t="s">
        <v>15</v>
      </c>
      <c r="K13" s="86">
        <v>629566</v>
      </c>
      <c r="L13" s="86">
        <v>595788.27</v>
      </c>
      <c r="M13" s="86">
        <v>572523.29</v>
      </c>
      <c r="N13" s="86">
        <v>0</v>
      </c>
      <c r="O13" s="86">
        <v>0</v>
      </c>
      <c r="P13" s="86">
        <v>0</v>
      </c>
      <c r="Q13" s="86" t="s">
        <v>18</v>
      </c>
    </row>
    <row r="14" spans="1:18" x14ac:dyDescent="0.75">
      <c r="A14" s="87">
        <v>4</v>
      </c>
      <c r="B14" s="87" t="s">
        <v>53</v>
      </c>
      <c r="C14" s="87" t="s">
        <v>154</v>
      </c>
      <c r="D14" s="87" t="s">
        <v>65</v>
      </c>
      <c r="E14" s="87" t="s">
        <v>153</v>
      </c>
      <c r="F14" s="87" t="s">
        <v>16</v>
      </c>
      <c r="G14" s="87" t="s">
        <v>200</v>
      </c>
      <c r="H14" s="85" t="s">
        <v>16</v>
      </c>
      <c r="I14" s="87" t="s">
        <v>322</v>
      </c>
      <c r="J14" s="87" t="s">
        <v>16</v>
      </c>
      <c r="K14" s="86">
        <f>K15+K16</f>
        <v>892345</v>
      </c>
      <c r="L14" s="86">
        <f t="shared" ref="L14:M14" si="7">L15+L16</f>
        <v>892153</v>
      </c>
      <c r="M14" s="86">
        <f t="shared" si="7"/>
        <v>891065</v>
      </c>
      <c r="N14" s="86">
        <f t="shared" si="1"/>
        <v>0</v>
      </c>
      <c r="O14" s="86">
        <f t="shared" ref="O14" si="8">O15+O16</f>
        <v>0</v>
      </c>
      <c r="P14" s="86">
        <f t="shared" ref="P14" si="9">P15+P16</f>
        <v>0</v>
      </c>
      <c r="Q14" s="86" t="s">
        <v>32</v>
      </c>
    </row>
    <row r="15" spans="1:18" x14ac:dyDescent="0.75">
      <c r="A15" s="87">
        <v>4</v>
      </c>
      <c r="B15" s="87" t="s">
        <v>53</v>
      </c>
      <c r="C15" s="87" t="s">
        <v>154</v>
      </c>
      <c r="D15" s="87" t="s">
        <v>65</v>
      </c>
      <c r="E15" s="87" t="s">
        <v>153</v>
      </c>
      <c r="F15" s="87" t="s">
        <v>16</v>
      </c>
      <c r="G15" s="87">
        <v>2</v>
      </c>
      <c r="H15" s="85" t="s">
        <v>14</v>
      </c>
      <c r="I15" s="87" t="s">
        <v>323</v>
      </c>
      <c r="J15" s="85" t="s">
        <v>14</v>
      </c>
      <c r="K15" s="86">
        <v>661147</v>
      </c>
      <c r="L15" s="86">
        <v>681357.48</v>
      </c>
      <c r="M15" s="86">
        <v>766832.77</v>
      </c>
      <c r="N15" s="86">
        <v>0</v>
      </c>
      <c r="O15" s="86">
        <v>0</v>
      </c>
      <c r="P15" s="86">
        <v>0</v>
      </c>
      <c r="Q15" s="86" t="s">
        <v>17</v>
      </c>
    </row>
    <row r="16" spans="1:18" ht="22" thickBot="1" x14ac:dyDescent="0.8">
      <c r="A16" s="91">
        <v>4</v>
      </c>
      <c r="B16" s="91" t="s">
        <v>53</v>
      </c>
      <c r="C16" s="91" t="s">
        <v>154</v>
      </c>
      <c r="D16" s="91" t="s">
        <v>65</v>
      </c>
      <c r="E16" s="91" t="s">
        <v>153</v>
      </c>
      <c r="F16" s="91" t="s">
        <v>16</v>
      </c>
      <c r="G16" s="91">
        <v>3</v>
      </c>
      <c r="H16" s="88" t="s">
        <v>15</v>
      </c>
      <c r="I16" s="91" t="s">
        <v>324</v>
      </c>
      <c r="J16" s="88" t="s">
        <v>15</v>
      </c>
      <c r="K16" s="89">
        <v>231198</v>
      </c>
      <c r="L16" s="89">
        <v>210795.51999999999</v>
      </c>
      <c r="M16" s="89">
        <v>124232.23</v>
      </c>
      <c r="N16" s="89">
        <v>0</v>
      </c>
      <c r="O16" s="89">
        <v>0</v>
      </c>
      <c r="P16" s="89">
        <v>0</v>
      </c>
      <c r="Q16" s="89" t="s">
        <v>18</v>
      </c>
      <c r="R16" t="str">
        <f t="shared" ref="R16" si="10">A17&amp;C17&amp;E17&amp;G17</f>
        <v/>
      </c>
    </row>
    <row r="18" spans="2:17" x14ac:dyDescent="0.75">
      <c r="B18" s="4"/>
      <c r="C18" s="4"/>
      <c r="D18" s="4"/>
      <c r="E18" s="4"/>
      <c r="F18" s="4"/>
      <c r="G18" s="4"/>
      <c r="H18" s="4"/>
      <c r="I18" s="4"/>
      <c r="J18" s="4"/>
      <c r="Q18" s="4">
        <v>1</v>
      </c>
    </row>
    <row r="19" spans="2:17" x14ac:dyDescent="0.75">
      <c r="B19" s="38" t="s">
        <v>190</v>
      </c>
      <c r="C19" s="16"/>
      <c r="D19" s="8"/>
      <c r="E19" s="8"/>
      <c r="F19" s="4"/>
      <c r="G19" s="8"/>
      <c r="H19" s="38"/>
      <c r="I19" s="8"/>
      <c r="J19" s="8"/>
      <c r="Q19" s="8">
        <v>118</v>
      </c>
    </row>
    <row r="20" spans="2:17" x14ac:dyDescent="0.75">
      <c r="B20" s="16" t="s">
        <v>191</v>
      </c>
      <c r="C20" s="4"/>
      <c r="D20" s="4"/>
      <c r="E20" s="4"/>
      <c r="F20" s="16"/>
      <c r="G20" s="8"/>
      <c r="H20" s="8"/>
      <c r="I20" s="8"/>
      <c r="J20" s="8"/>
      <c r="Q20" s="8">
        <v>17</v>
      </c>
    </row>
  </sheetData>
  <mergeCells count="10">
    <mergeCell ref="J4:J6"/>
    <mergeCell ref="K4:M4"/>
    <mergeCell ref="N4:P4"/>
    <mergeCell ref="Q4:Q6"/>
    <mergeCell ref="O5:O6"/>
    <mergeCell ref="P5:P6"/>
    <mergeCell ref="K5:K6"/>
    <mergeCell ref="L5:L6"/>
    <mergeCell ref="M5:M6"/>
    <mergeCell ref="N5:N6"/>
  </mergeCell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38"/>
  <sheetViews>
    <sheetView showGridLines="0" topLeftCell="K30" workbookViewId="0">
      <selection activeCell="Q40" sqref="Q40"/>
    </sheetView>
  </sheetViews>
  <sheetFormatPr defaultColWidth="9.09765625" defaultRowHeight="21" x14ac:dyDescent="0.7"/>
  <cols>
    <col min="1" max="1" width="10.59765625" style="4" customWidth="1"/>
    <col min="2" max="2" width="21.296875" style="4" customWidth="1"/>
    <col min="3" max="3" width="12.5" style="4" bestFit="1" customWidth="1"/>
    <col min="4" max="4" width="15" style="4" customWidth="1"/>
    <col min="5" max="5" width="6.8984375" style="8" customWidth="1"/>
    <col min="6" max="6" width="20.59765625" style="8" customWidth="1"/>
    <col min="7" max="7" width="8.3984375" style="8" customWidth="1"/>
    <col min="8" max="8" width="18.296875" style="8" customWidth="1"/>
    <col min="9" max="9" width="12.09765625" style="8" customWidth="1"/>
    <col min="10" max="10" width="14.3984375" style="8" customWidth="1"/>
    <col min="11" max="12" width="11.3984375" style="8" customWidth="1"/>
    <col min="13" max="13" width="14" style="8" customWidth="1"/>
    <col min="14" max="14" width="11.3984375" style="8" customWidth="1"/>
    <col min="15" max="15" width="20.8984375" style="8" customWidth="1"/>
    <col min="16" max="16" width="18.3984375" style="8" customWidth="1"/>
    <col min="17" max="17" width="25.3984375" style="8" customWidth="1"/>
    <col min="18" max="16384" width="9.09765625" style="4"/>
  </cols>
  <sheetData>
    <row r="1" spans="1:17" s="1" customFormat="1" ht="21.5" x14ac:dyDescent="0.75">
      <c r="A1" s="15" t="s">
        <v>65</v>
      </c>
      <c r="B1" s="43" t="s">
        <v>0</v>
      </c>
      <c r="C1" s="42">
        <v>16.399999999999999</v>
      </c>
      <c r="D1" s="67" t="s">
        <v>256</v>
      </c>
      <c r="E1" s="57"/>
      <c r="F1" s="58"/>
      <c r="G1" s="58"/>
      <c r="H1" s="58"/>
      <c r="I1" s="57"/>
      <c r="J1" s="57"/>
      <c r="K1" s="3">
        <v>2560</v>
      </c>
      <c r="M1" s="58"/>
    </row>
    <row r="2" spans="1:17" s="5" customFormat="1" ht="21.5" x14ac:dyDescent="0.75">
      <c r="A2" s="56" t="s">
        <v>138</v>
      </c>
      <c r="B2" s="43" t="s">
        <v>28</v>
      </c>
      <c r="C2" s="42">
        <v>16.399999999999999</v>
      </c>
      <c r="D2" s="67" t="s">
        <v>257</v>
      </c>
      <c r="E2" s="68"/>
      <c r="F2" s="69"/>
      <c r="G2" s="69"/>
      <c r="H2" s="69"/>
      <c r="I2" s="69"/>
      <c r="J2" s="68"/>
      <c r="K2" s="6">
        <v>2017</v>
      </c>
      <c r="M2" s="69"/>
    </row>
    <row r="3" spans="1:17" s="5" customFormat="1" ht="15.75" customHeight="1" x14ac:dyDescent="0.7">
      <c r="A3" s="40" t="s">
        <v>139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7" s="7" customFormat="1" ht="21" customHeight="1" x14ac:dyDescent="0.65">
      <c r="F4" s="9"/>
      <c r="G4" s="9"/>
      <c r="H4" s="111" t="s">
        <v>36</v>
      </c>
      <c r="I4" s="119" t="s">
        <v>98</v>
      </c>
      <c r="J4" s="120"/>
      <c r="K4" s="120"/>
      <c r="L4" s="120"/>
      <c r="M4" s="120"/>
      <c r="N4" s="120"/>
      <c r="O4" s="120"/>
      <c r="P4" s="121"/>
      <c r="Q4" s="114" t="s">
        <v>37</v>
      </c>
    </row>
    <row r="5" spans="1:17" s="7" customFormat="1" ht="21" customHeight="1" x14ac:dyDescent="0.65">
      <c r="E5" s="9"/>
      <c r="F5" s="9"/>
      <c r="G5" s="9"/>
      <c r="H5" s="112"/>
      <c r="I5" s="122"/>
      <c r="J5" s="123"/>
      <c r="K5" s="123"/>
      <c r="L5" s="123"/>
      <c r="M5" s="123"/>
      <c r="N5" s="123"/>
      <c r="O5" s="123"/>
      <c r="P5" s="124"/>
      <c r="Q5" s="115"/>
    </row>
    <row r="6" spans="1:17" s="7" customFormat="1" ht="21" customHeight="1" x14ac:dyDescent="0.65">
      <c r="E6" s="9"/>
      <c r="F6" s="9"/>
      <c r="G6" s="9"/>
      <c r="H6" s="112"/>
      <c r="I6" s="119" t="s">
        <v>99</v>
      </c>
      <c r="J6" s="121"/>
      <c r="K6" s="119" t="s">
        <v>100</v>
      </c>
      <c r="L6" s="121"/>
      <c r="M6" s="119" t="s">
        <v>101</v>
      </c>
      <c r="N6" s="121"/>
      <c r="O6" s="119" t="s">
        <v>102</v>
      </c>
      <c r="P6" s="121"/>
      <c r="Q6" s="115"/>
    </row>
    <row r="7" spans="1:17" s="7" customFormat="1" ht="21" customHeight="1" x14ac:dyDescent="0.65">
      <c r="E7" s="9"/>
      <c r="F7" s="9"/>
      <c r="G7" s="9"/>
      <c r="H7" s="112"/>
      <c r="I7" s="122"/>
      <c r="J7" s="124"/>
      <c r="K7" s="122"/>
      <c r="L7" s="124"/>
      <c r="M7" s="122"/>
      <c r="N7" s="124"/>
      <c r="O7" s="122"/>
      <c r="P7" s="124"/>
      <c r="Q7" s="115"/>
    </row>
    <row r="8" spans="1:17" s="7" customFormat="1" ht="21" customHeight="1" x14ac:dyDescent="0.65">
      <c r="E8" s="9"/>
      <c r="F8" s="9"/>
      <c r="G8" s="9"/>
      <c r="H8" s="112"/>
      <c r="I8" s="117" t="s">
        <v>103</v>
      </c>
      <c r="J8" s="117" t="s">
        <v>104</v>
      </c>
      <c r="K8" s="117" t="s">
        <v>103</v>
      </c>
      <c r="L8" s="117" t="s">
        <v>104</v>
      </c>
      <c r="M8" s="117" t="s">
        <v>103</v>
      </c>
      <c r="N8" s="117" t="s">
        <v>104</v>
      </c>
      <c r="O8" s="117" t="s">
        <v>105</v>
      </c>
      <c r="P8" s="117" t="s">
        <v>106</v>
      </c>
      <c r="Q8" s="115"/>
    </row>
    <row r="9" spans="1:17" s="7" customFormat="1" ht="21" customHeight="1" x14ac:dyDescent="0.65">
      <c r="E9" s="9"/>
      <c r="F9" s="9"/>
      <c r="G9" s="14"/>
      <c r="H9" s="113"/>
      <c r="I9" s="118"/>
      <c r="J9" s="118"/>
      <c r="K9" s="118"/>
      <c r="L9" s="118"/>
      <c r="M9" s="118"/>
      <c r="N9" s="118"/>
      <c r="O9" s="118"/>
      <c r="P9" s="118"/>
      <c r="Q9" s="116"/>
    </row>
    <row r="10" spans="1:17" s="7" customFormat="1" x14ac:dyDescent="0.7">
      <c r="A10" s="60" t="s">
        <v>147</v>
      </c>
      <c r="B10" s="61" t="s">
        <v>148</v>
      </c>
      <c r="C10" s="63" t="s">
        <v>231</v>
      </c>
      <c r="D10" s="61" t="s">
        <v>232</v>
      </c>
      <c r="E10" s="61" t="s">
        <v>149</v>
      </c>
      <c r="F10" s="61" t="s">
        <v>150</v>
      </c>
      <c r="G10" s="65" t="s">
        <v>192</v>
      </c>
      <c r="H10" s="65" t="s">
        <v>38</v>
      </c>
      <c r="I10" s="63" t="s">
        <v>40</v>
      </c>
      <c r="J10" s="63" t="s">
        <v>144</v>
      </c>
      <c r="K10" s="63" t="s">
        <v>41</v>
      </c>
      <c r="L10" s="63" t="s">
        <v>145</v>
      </c>
      <c r="M10" s="63" t="s">
        <v>42</v>
      </c>
      <c r="N10" s="63" t="s">
        <v>43</v>
      </c>
      <c r="O10" s="63" t="s">
        <v>146</v>
      </c>
      <c r="P10" s="63" t="s">
        <v>44</v>
      </c>
      <c r="Q10" s="65" t="s">
        <v>39</v>
      </c>
    </row>
    <row r="11" spans="1:17" s="7" customFormat="1" ht="21" customHeight="1" x14ac:dyDescent="0.7">
      <c r="A11" s="59" t="s">
        <v>153</v>
      </c>
      <c r="B11" s="59" t="s">
        <v>53</v>
      </c>
      <c r="C11" s="62" t="s">
        <v>197</v>
      </c>
      <c r="D11" s="62" t="s">
        <v>198</v>
      </c>
      <c r="E11" s="59" t="s">
        <v>143</v>
      </c>
      <c r="F11" s="64" t="s">
        <v>53</v>
      </c>
      <c r="G11" s="59" t="s">
        <v>233</v>
      </c>
      <c r="H11" s="64" t="s">
        <v>53</v>
      </c>
      <c r="I11" s="59">
        <v>169653.5</v>
      </c>
      <c r="J11" s="59">
        <v>5421693.4900000002</v>
      </c>
      <c r="K11" s="59">
        <v>20312.88</v>
      </c>
      <c r="L11" s="59">
        <v>5571034.0999999996</v>
      </c>
      <c r="M11" s="59">
        <v>1027493.03</v>
      </c>
      <c r="N11" s="59">
        <v>4563853.95</v>
      </c>
      <c r="O11" s="59">
        <v>3067500.6</v>
      </c>
      <c r="P11" s="59">
        <v>2523846.38</v>
      </c>
      <c r="Q11" s="66" t="s">
        <v>199</v>
      </c>
    </row>
    <row r="12" spans="1:17" s="7" customFormat="1" ht="21" customHeight="1" x14ac:dyDescent="0.7">
      <c r="A12" s="59" t="s">
        <v>153</v>
      </c>
      <c r="B12" s="59" t="s">
        <v>53</v>
      </c>
      <c r="C12" s="62" t="s">
        <v>200</v>
      </c>
      <c r="D12" s="62" t="s">
        <v>29</v>
      </c>
      <c r="E12" s="59" t="s">
        <v>143</v>
      </c>
      <c r="F12" s="64" t="s">
        <v>201</v>
      </c>
      <c r="G12" s="59" t="s">
        <v>234</v>
      </c>
      <c r="H12" s="64" t="s">
        <v>201</v>
      </c>
      <c r="I12" s="59">
        <v>105759.38</v>
      </c>
      <c r="J12" s="59">
        <v>1599599.61</v>
      </c>
      <c r="K12" s="59">
        <v>18905.48</v>
      </c>
      <c r="L12" s="59">
        <v>1686453.51</v>
      </c>
      <c r="M12" s="59">
        <v>463014.3</v>
      </c>
      <c r="N12" s="59">
        <v>1242344.69</v>
      </c>
      <c r="O12" s="59">
        <v>1078986.5900000001</v>
      </c>
      <c r="P12" s="59">
        <v>626372.4</v>
      </c>
      <c r="Q12" s="66" t="s">
        <v>202</v>
      </c>
    </row>
    <row r="13" spans="1:17" s="7" customFormat="1" ht="21" customHeight="1" x14ac:dyDescent="0.7">
      <c r="A13" s="59" t="s">
        <v>153</v>
      </c>
      <c r="B13" s="59" t="s">
        <v>53</v>
      </c>
      <c r="C13" s="62" t="s">
        <v>203</v>
      </c>
      <c r="D13" s="62" t="s">
        <v>30</v>
      </c>
      <c r="E13" s="59" t="s">
        <v>143</v>
      </c>
      <c r="F13" s="64" t="s">
        <v>204</v>
      </c>
      <c r="G13" s="59" t="s">
        <v>235</v>
      </c>
      <c r="H13" s="64" t="s">
        <v>204</v>
      </c>
      <c r="I13" s="59">
        <v>63894.12</v>
      </c>
      <c r="J13" s="59">
        <v>3822093.87</v>
      </c>
      <c r="K13" s="59">
        <v>1407.4</v>
      </c>
      <c r="L13" s="59">
        <v>3884580.59</v>
      </c>
      <c r="M13" s="59">
        <v>564478.73</v>
      </c>
      <c r="N13" s="59">
        <v>3321509.26</v>
      </c>
      <c r="O13" s="59">
        <v>1988514.01</v>
      </c>
      <c r="P13" s="59">
        <v>1897473.98</v>
      </c>
      <c r="Q13" s="66" t="s">
        <v>205</v>
      </c>
    </row>
    <row r="14" spans="1:17" s="7" customFormat="1" ht="21" customHeight="1" x14ac:dyDescent="0.7">
      <c r="A14" s="59" t="s">
        <v>153</v>
      </c>
      <c r="B14" s="59" t="s">
        <v>53</v>
      </c>
      <c r="C14" s="59">
        <v>0</v>
      </c>
      <c r="D14" s="59" t="s">
        <v>198</v>
      </c>
      <c r="E14" s="59" t="s">
        <v>206</v>
      </c>
      <c r="F14" s="64" t="s">
        <v>54</v>
      </c>
      <c r="G14" s="59" t="s">
        <v>236</v>
      </c>
      <c r="H14" s="64" t="s">
        <v>54</v>
      </c>
      <c r="I14" s="59">
        <v>19219.14</v>
      </c>
      <c r="J14" s="59">
        <v>756236.86</v>
      </c>
      <c r="K14" s="59">
        <v>2903.09</v>
      </c>
      <c r="L14" s="59">
        <v>772552.91</v>
      </c>
      <c r="M14" s="59">
        <v>180378.4</v>
      </c>
      <c r="N14" s="59">
        <v>595077.6</v>
      </c>
      <c r="O14" s="59">
        <v>511606.59</v>
      </c>
      <c r="P14" s="59">
        <v>263849.40999999997</v>
      </c>
      <c r="Q14" s="66" t="s">
        <v>207</v>
      </c>
    </row>
    <row r="15" spans="1:17" s="7" customFormat="1" ht="21" customHeight="1" x14ac:dyDescent="0.7">
      <c r="A15" s="59" t="s">
        <v>153</v>
      </c>
      <c r="B15" s="59" t="s">
        <v>53</v>
      </c>
      <c r="C15" s="59">
        <v>0</v>
      </c>
      <c r="D15" s="59" t="s">
        <v>198</v>
      </c>
      <c r="E15" s="59" t="s">
        <v>208</v>
      </c>
      <c r="F15" s="64" t="s">
        <v>55</v>
      </c>
      <c r="G15" s="59" t="s">
        <v>237</v>
      </c>
      <c r="H15" s="64" t="s">
        <v>55</v>
      </c>
      <c r="I15" s="59">
        <v>6300.53</v>
      </c>
      <c r="J15" s="59">
        <v>355710.47</v>
      </c>
      <c r="K15" s="59">
        <v>363.7</v>
      </c>
      <c r="L15" s="59">
        <v>361647.29</v>
      </c>
      <c r="M15" s="59">
        <v>64421.19</v>
      </c>
      <c r="N15" s="59">
        <v>297589.81</v>
      </c>
      <c r="O15" s="59">
        <v>174143.53</v>
      </c>
      <c r="P15" s="59">
        <v>187867.47</v>
      </c>
      <c r="Q15" s="66" t="s">
        <v>56</v>
      </c>
    </row>
    <row r="16" spans="1:17" s="7" customFormat="1" ht="21" customHeight="1" x14ac:dyDescent="0.7">
      <c r="A16" s="59" t="s">
        <v>153</v>
      </c>
      <c r="B16" s="59" t="s">
        <v>53</v>
      </c>
      <c r="C16" s="59">
        <v>0</v>
      </c>
      <c r="D16" s="59" t="s">
        <v>198</v>
      </c>
      <c r="E16" s="59" t="s">
        <v>209</v>
      </c>
      <c r="F16" s="64" t="s">
        <v>57</v>
      </c>
      <c r="G16" s="59" t="s">
        <v>238</v>
      </c>
      <c r="H16" s="64" t="s">
        <v>57</v>
      </c>
      <c r="I16" s="59">
        <v>5410.42</v>
      </c>
      <c r="J16" s="59">
        <v>328085.58</v>
      </c>
      <c r="K16" s="59">
        <v>307.62</v>
      </c>
      <c r="L16" s="59">
        <v>333188.38</v>
      </c>
      <c r="M16" s="59">
        <v>62902.91</v>
      </c>
      <c r="N16" s="59">
        <v>270593.09000000003</v>
      </c>
      <c r="O16" s="59">
        <v>176033.45</v>
      </c>
      <c r="P16" s="59">
        <v>157462.54999999999</v>
      </c>
      <c r="Q16" s="66" t="s">
        <v>58</v>
      </c>
    </row>
    <row r="17" spans="1:17" s="7" customFormat="1" ht="21" customHeight="1" x14ac:dyDescent="0.7">
      <c r="A17" s="59" t="s">
        <v>153</v>
      </c>
      <c r="B17" s="59" t="s">
        <v>53</v>
      </c>
      <c r="C17" s="59">
        <v>0</v>
      </c>
      <c r="D17" s="59" t="s">
        <v>198</v>
      </c>
      <c r="E17" s="59" t="s">
        <v>210</v>
      </c>
      <c r="F17" s="64" t="s">
        <v>59</v>
      </c>
      <c r="G17" s="59" t="s">
        <v>239</v>
      </c>
      <c r="H17" s="64" t="s">
        <v>59</v>
      </c>
      <c r="I17" s="59">
        <v>5517.44</v>
      </c>
      <c r="J17" s="59">
        <v>291611.56</v>
      </c>
      <c r="K17" s="59">
        <v>869.42</v>
      </c>
      <c r="L17" s="59">
        <v>296259.58</v>
      </c>
      <c r="M17" s="59">
        <v>47875.69</v>
      </c>
      <c r="N17" s="59">
        <v>249253.31</v>
      </c>
      <c r="O17" s="59">
        <v>140278.35999999999</v>
      </c>
      <c r="P17" s="59">
        <v>156850.64000000001</v>
      </c>
      <c r="Q17" s="66" t="s">
        <v>60</v>
      </c>
    </row>
    <row r="18" spans="1:17" s="7" customFormat="1" ht="21" customHeight="1" x14ac:dyDescent="0.7">
      <c r="A18" s="59" t="s">
        <v>153</v>
      </c>
      <c r="B18" s="59" t="s">
        <v>53</v>
      </c>
      <c r="C18" s="59">
        <v>0</v>
      </c>
      <c r="D18" s="59" t="s">
        <v>198</v>
      </c>
      <c r="E18" s="59" t="s">
        <v>211</v>
      </c>
      <c r="F18" s="64" t="s">
        <v>61</v>
      </c>
      <c r="G18" s="59" t="s">
        <v>240</v>
      </c>
      <c r="H18" s="64" t="s">
        <v>61</v>
      </c>
      <c r="I18" s="59">
        <v>11261.14</v>
      </c>
      <c r="J18" s="59">
        <v>487118.85</v>
      </c>
      <c r="K18" s="59">
        <v>5389.14</v>
      </c>
      <c r="L18" s="59">
        <v>492990.85</v>
      </c>
      <c r="M18" s="59">
        <v>98004.25</v>
      </c>
      <c r="N18" s="59">
        <v>400375.75</v>
      </c>
      <c r="O18" s="59">
        <v>286041.32</v>
      </c>
      <c r="P18" s="59">
        <v>212338.68</v>
      </c>
      <c r="Q18" s="66" t="s">
        <v>62</v>
      </c>
    </row>
    <row r="19" spans="1:17" s="7" customFormat="1" ht="18" customHeight="1" x14ac:dyDescent="0.7">
      <c r="A19" s="59" t="s">
        <v>153</v>
      </c>
      <c r="B19" s="59" t="s">
        <v>53</v>
      </c>
      <c r="C19" s="59">
        <v>0</v>
      </c>
      <c r="D19" s="59" t="s">
        <v>198</v>
      </c>
      <c r="E19" s="59" t="s">
        <v>212</v>
      </c>
      <c r="F19" s="64" t="s">
        <v>63</v>
      </c>
      <c r="G19" s="59" t="s">
        <v>241</v>
      </c>
      <c r="H19" s="64" t="s">
        <v>63</v>
      </c>
      <c r="I19" s="59">
        <v>885.6</v>
      </c>
      <c r="J19" s="59">
        <v>152551.4</v>
      </c>
      <c r="K19" s="59">
        <v>84.41</v>
      </c>
      <c r="L19" s="59">
        <v>153352.59</v>
      </c>
      <c r="M19" s="59">
        <v>17721.060000000001</v>
      </c>
      <c r="N19" s="59">
        <v>135715.94</v>
      </c>
      <c r="O19" s="59">
        <v>76124.600000000006</v>
      </c>
      <c r="P19" s="59">
        <v>77312.399999999994</v>
      </c>
      <c r="Q19" s="66" t="s">
        <v>64</v>
      </c>
    </row>
    <row r="20" spans="1:17" s="7" customFormat="1" ht="18" customHeight="1" x14ac:dyDescent="0.7">
      <c r="A20" s="59" t="s">
        <v>153</v>
      </c>
      <c r="B20" s="59" t="s">
        <v>53</v>
      </c>
      <c r="C20" s="59">
        <v>0</v>
      </c>
      <c r="D20" s="59" t="s">
        <v>198</v>
      </c>
      <c r="E20" s="59" t="s">
        <v>154</v>
      </c>
      <c r="F20" s="64" t="s">
        <v>65</v>
      </c>
      <c r="G20" s="59" t="s">
        <v>242</v>
      </c>
      <c r="H20" s="64" t="s">
        <v>65</v>
      </c>
      <c r="I20" s="59">
        <v>26191.71</v>
      </c>
      <c r="J20" s="59">
        <v>275925.28999999998</v>
      </c>
      <c r="K20" s="59">
        <v>395.77</v>
      </c>
      <c r="L20" s="59">
        <v>301721.23</v>
      </c>
      <c r="M20" s="59">
        <v>43222.35</v>
      </c>
      <c r="N20" s="59">
        <v>258894.65</v>
      </c>
      <c r="O20" s="59">
        <v>149634.51</v>
      </c>
      <c r="P20" s="59">
        <v>152482.49</v>
      </c>
      <c r="Q20" s="66" t="s">
        <v>66</v>
      </c>
    </row>
    <row r="21" spans="1:17" s="7" customFormat="1" ht="18" customHeight="1" x14ac:dyDescent="0.7">
      <c r="A21" s="59" t="s">
        <v>153</v>
      </c>
      <c r="B21" s="59" t="s">
        <v>53</v>
      </c>
      <c r="C21" s="59">
        <v>0</v>
      </c>
      <c r="D21" s="59" t="s">
        <v>198</v>
      </c>
      <c r="E21" s="59" t="s">
        <v>213</v>
      </c>
      <c r="F21" s="64" t="s">
        <v>67</v>
      </c>
      <c r="G21" s="59" t="s">
        <v>243</v>
      </c>
      <c r="H21" s="64" t="s">
        <v>67</v>
      </c>
      <c r="I21" s="59">
        <v>1186.32</v>
      </c>
      <c r="J21" s="59">
        <v>81778.679999999993</v>
      </c>
      <c r="K21" s="59">
        <v>331.29</v>
      </c>
      <c r="L21" s="59">
        <v>82633.710000000006</v>
      </c>
      <c r="M21" s="59">
        <v>16009.51</v>
      </c>
      <c r="N21" s="59">
        <v>66955.5</v>
      </c>
      <c r="O21" s="59">
        <v>48354.64</v>
      </c>
      <c r="P21" s="59">
        <v>34610.36</v>
      </c>
      <c r="Q21" s="66" t="s">
        <v>214</v>
      </c>
    </row>
    <row r="22" spans="1:17" ht="18" customHeight="1" x14ac:dyDescent="0.7">
      <c r="A22" s="59" t="s">
        <v>153</v>
      </c>
      <c r="B22" s="59" t="s">
        <v>53</v>
      </c>
      <c r="C22" s="59">
        <v>0</v>
      </c>
      <c r="D22" s="59" t="s">
        <v>198</v>
      </c>
      <c r="E22" s="59" t="s">
        <v>215</v>
      </c>
      <c r="F22" s="64" t="s">
        <v>68</v>
      </c>
      <c r="G22" s="59" t="s">
        <v>244</v>
      </c>
      <c r="H22" s="64" t="s">
        <v>68</v>
      </c>
      <c r="I22" s="59">
        <v>4667.0600000000004</v>
      </c>
      <c r="J22" s="59">
        <v>93218.95</v>
      </c>
      <c r="K22" s="59">
        <v>384.38</v>
      </c>
      <c r="L22" s="59">
        <v>97501.63</v>
      </c>
      <c r="M22" s="59">
        <v>15557.15</v>
      </c>
      <c r="N22" s="59">
        <v>82328.850000000006</v>
      </c>
      <c r="O22" s="59">
        <v>57814.09</v>
      </c>
      <c r="P22" s="59">
        <v>40071.910000000003</v>
      </c>
      <c r="Q22" s="66" t="s">
        <v>69</v>
      </c>
    </row>
    <row r="23" spans="1:17" x14ac:dyDescent="0.7">
      <c r="A23" s="59" t="s">
        <v>153</v>
      </c>
      <c r="B23" s="59" t="s">
        <v>53</v>
      </c>
      <c r="C23" s="59">
        <v>0</v>
      </c>
      <c r="D23" s="59" t="s">
        <v>198</v>
      </c>
      <c r="E23" s="59" t="s">
        <v>216</v>
      </c>
      <c r="F23" s="64" t="s">
        <v>70</v>
      </c>
      <c r="G23" s="59" t="s">
        <v>245</v>
      </c>
      <c r="H23" s="64" t="s">
        <v>70</v>
      </c>
      <c r="I23" s="59">
        <v>4232.3999999999996</v>
      </c>
      <c r="J23" s="59">
        <v>130901.6</v>
      </c>
      <c r="K23" s="59">
        <v>489.7</v>
      </c>
      <c r="L23" s="59">
        <v>134644.29999999999</v>
      </c>
      <c r="M23" s="59">
        <v>26764.14</v>
      </c>
      <c r="N23" s="59">
        <v>108369.86</v>
      </c>
      <c r="O23" s="59">
        <v>83089.850000000006</v>
      </c>
      <c r="P23" s="59">
        <v>52044.15</v>
      </c>
      <c r="Q23" s="66" t="s">
        <v>71</v>
      </c>
    </row>
    <row r="24" spans="1:17" x14ac:dyDescent="0.7">
      <c r="A24" s="59" t="s">
        <v>153</v>
      </c>
      <c r="B24" s="59" t="s">
        <v>53</v>
      </c>
      <c r="C24" s="59">
        <v>0</v>
      </c>
      <c r="D24" s="59" t="s">
        <v>198</v>
      </c>
      <c r="E24" s="59" t="s">
        <v>217</v>
      </c>
      <c r="F24" s="64" t="s">
        <v>72</v>
      </c>
      <c r="G24" s="59" t="s">
        <v>246</v>
      </c>
      <c r="H24" s="64" t="s">
        <v>72</v>
      </c>
      <c r="I24" s="59">
        <v>18686.990000000002</v>
      </c>
      <c r="J24" s="59">
        <v>541294.01</v>
      </c>
      <c r="K24" s="59">
        <v>3732.21</v>
      </c>
      <c r="L24" s="59">
        <v>556248.80000000005</v>
      </c>
      <c r="M24" s="59">
        <v>124399.75</v>
      </c>
      <c r="N24" s="59">
        <v>435581.26</v>
      </c>
      <c r="O24" s="59">
        <v>338324.4</v>
      </c>
      <c r="P24" s="59">
        <v>221656.6</v>
      </c>
      <c r="Q24" s="66" t="s">
        <v>73</v>
      </c>
    </row>
    <row r="25" spans="1:17" x14ac:dyDescent="0.7">
      <c r="A25" s="59" t="s">
        <v>153</v>
      </c>
      <c r="B25" s="59" t="s">
        <v>53</v>
      </c>
      <c r="C25" s="59">
        <v>0</v>
      </c>
      <c r="D25" s="59" t="s">
        <v>198</v>
      </c>
      <c r="E25" s="59" t="s">
        <v>218</v>
      </c>
      <c r="F25" s="64" t="s">
        <v>74</v>
      </c>
      <c r="G25" s="59" t="s">
        <v>247</v>
      </c>
      <c r="H25" s="64" t="s">
        <v>74</v>
      </c>
      <c r="I25" s="59">
        <v>5848.47</v>
      </c>
      <c r="J25" s="59">
        <v>353567.52</v>
      </c>
      <c r="K25" s="59">
        <v>1340.27</v>
      </c>
      <c r="L25" s="59">
        <v>358075.73</v>
      </c>
      <c r="M25" s="59">
        <v>78435.14</v>
      </c>
      <c r="N25" s="59">
        <v>280980.86</v>
      </c>
      <c r="O25" s="59">
        <v>236971.72</v>
      </c>
      <c r="P25" s="59">
        <v>122444.28</v>
      </c>
      <c r="Q25" s="66" t="s">
        <v>219</v>
      </c>
    </row>
    <row r="26" spans="1:17" x14ac:dyDescent="0.7">
      <c r="A26" s="59" t="s">
        <v>153</v>
      </c>
      <c r="B26" s="59" t="s">
        <v>53</v>
      </c>
      <c r="C26" s="59">
        <v>0</v>
      </c>
      <c r="D26" s="59" t="s">
        <v>198</v>
      </c>
      <c r="E26" s="59" t="s">
        <v>220</v>
      </c>
      <c r="F26" s="64" t="s">
        <v>75</v>
      </c>
      <c r="G26" s="59" t="s">
        <v>248</v>
      </c>
      <c r="H26" s="64" t="s">
        <v>75</v>
      </c>
      <c r="I26" s="59">
        <v>4750.74</v>
      </c>
      <c r="J26" s="59">
        <v>137369.26</v>
      </c>
      <c r="K26" s="59">
        <v>602.26</v>
      </c>
      <c r="L26" s="59">
        <v>141517.74</v>
      </c>
      <c r="M26" s="59">
        <v>19733.71</v>
      </c>
      <c r="N26" s="59">
        <v>122386.28</v>
      </c>
      <c r="O26" s="59">
        <v>62487.89</v>
      </c>
      <c r="P26" s="59">
        <v>79632.11</v>
      </c>
      <c r="Q26" s="66" t="s">
        <v>76</v>
      </c>
    </row>
    <row r="27" spans="1:17" x14ac:dyDescent="0.7">
      <c r="A27" s="59" t="s">
        <v>153</v>
      </c>
      <c r="B27" s="59" t="s">
        <v>53</v>
      </c>
      <c r="C27" s="59">
        <v>0</v>
      </c>
      <c r="D27" s="59" t="s">
        <v>198</v>
      </c>
      <c r="E27" s="59" t="s">
        <v>221</v>
      </c>
      <c r="F27" s="64" t="s">
        <v>77</v>
      </c>
      <c r="G27" s="59" t="s">
        <v>249</v>
      </c>
      <c r="H27" s="64" t="s">
        <v>77</v>
      </c>
      <c r="I27" s="59">
        <v>5315.71</v>
      </c>
      <c r="J27" s="59">
        <v>125120.29</v>
      </c>
      <c r="K27" s="59">
        <v>326.47000000000003</v>
      </c>
      <c r="L27" s="59">
        <v>130109.53</v>
      </c>
      <c r="M27" s="59">
        <v>18873.400000000001</v>
      </c>
      <c r="N27" s="59">
        <v>111562.6</v>
      </c>
      <c r="O27" s="59">
        <v>63549.23</v>
      </c>
      <c r="P27" s="59">
        <v>66886.77</v>
      </c>
      <c r="Q27" s="66" t="s">
        <v>78</v>
      </c>
    </row>
    <row r="28" spans="1:17" x14ac:dyDescent="0.7">
      <c r="A28" s="59" t="s">
        <v>153</v>
      </c>
      <c r="B28" s="59" t="s">
        <v>53</v>
      </c>
      <c r="C28" s="59">
        <v>0</v>
      </c>
      <c r="D28" s="59" t="s">
        <v>198</v>
      </c>
      <c r="E28" s="59" t="s">
        <v>222</v>
      </c>
      <c r="F28" s="64" t="s">
        <v>79</v>
      </c>
      <c r="G28" s="59" t="s">
        <v>250</v>
      </c>
      <c r="H28" s="64" t="s">
        <v>79</v>
      </c>
      <c r="I28" s="59">
        <v>5316.29</v>
      </c>
      <c r="J28" s="59">
        <v>259675.71</v>
      </c>
      <c r="K28" s="59">
        <v>267.91000000000003</v>
      </c>
      <c r="L28" s="59">
        <v>264724.09000000003</v>
      </c>
      <c r="M28" s="59">
        <v>62426.63</v>
      </c>
      <c r="N28" s="59">
        <v>202565.37</v>
      </c>
      <c r="O28" s="59">
        <v>163501.67000000001</v>
      </c>
      <c r="P28" s="59">
        <v>101490.33</v>
      </c>
      <c r="Q28" s="66" t="s">
        <v>223</v>
      </c>
    </row>
    <row r="29" spans="1:17" x14ac:dyDescent="0.7">
      <c r="A29" s="59" t="s">
        <v>153</v>
      </c>
      <c r="B29" s="59" t="s">
        <v>53</v>
      </c>
      <c r="C29" s="59">
        <v>0</v>
      </c>
      <c r="D29" s="59" t="s">
        <v>198</v>
      </c>
      <c r="E29" s="59" t="s">
        <v>224</v>
      </c>
      <c r="F29" s="64" t="s">
        <v>80</v>
      </c>
      <c r="G29" s="59" t="s">
        <v>251</v>
      </c>
      <c r="H29" s="64" t="s">
        <v>80</v>
      </c>
      <c r="I29" s="59">
        <v>7894.44</v>
      </c>
      <c r="J29" s="59">
        <v>311839.56</v>
      </c>
      <c r="K29" s="59">
        <v>550.62</v>
      </c>
      <c r="L29" s="59">
        <v>319183.38</v>
      </c>
      <c r="M29" s="59">
        <v>56614.52</v>
      </c>
      <c r="N29" s="59">
        <v>263119.48</v>
      </c>
      <c r="O29" s="59">
        <v>144362.97</v>
      </c>
      <c r="P29" s="59">
        <v>175371.03</v>
      </c>
      <c r="Q29" s="66" t="s">
        <v>225</v>
      </c>
    </row>
    <row r="30" spans="1:17" x14ac:dyDescent="0.7">
      <c r="A30" s="59" t="s">
        <v>153</v>
      </c>
      <c r="B30" s="59" t="s">
        <v>53</v>
      </c>
      <c r="C30" s="59">
        <v>0</v>
      </c>
      <c r="D30" s="59" t="s">
        <v>198</v>
      </c>
      <c r="E30" s="59" t="s">
        <v>226</v>
      </c>
      <c r="F30" s="64" t="s">
        <v>227</v>
      </c>
      <c r="G30" s="59" t="s">
        <v>252</v>
      </c>
      <c r="H30" s="64" t="s">
        <v>227</v>
      </c>
      <c r="I30" s="59">
        <v>1106.42</v>
      </c>
      <c r="J30" s="59">
        <v>240946.58</v>
      </c>
      <c r="K30" s="59">
        <v>526.30999999999995</v>
      </c>
      <c r="L30" s="59">
        <v>241526.69</v>
      </c>
      <c r="M30" s="59">
        <v>26187.41</v>
      </c>
      <c r="N30" s="59">
        <v>215865.59</v>
      </c>
      <c r="O30" s="59">
        <v>127160.14</v>
      </c>
      <c r="P30" s="59">
        <v>114892.86</v>
      </c>
      <c r="Q30" s="66" t="s">
        <v>81</v>
      </c>
    </row>
    <row r="31" spans="1:17" x14ac:dyDescent="0.7">
      <c r="A31" s="59" t="s">
        <v>153</v>
      </c>
      <c r="B31" s="59" t="s">
        <v>53</v>
      </c>
      <c r="C31" s="59">
        <v>0</v>
      </c>
      <c r="D31" s="59" t="s">
        <v>198</v>
      </c>
      <c r="E31" s="59" t="s">
        <v>228</v>
      </c>
      <c r="F31" s="64" t="s">
        <v>82</v>
      </c>
      <c r="G31" s="59" t="s">
        <v>253</v>
      </c>
      <c r="H31" s="64" t="s">
        <v>82</v>
      </c>
      <c r="I31" s="59">
        <v>31322.66</v>
      </c>
      <c r="J31" s="59">
        <v>231654.34</v>
      </c>
      <c r="K31" s="59">
        <v>909.76</v>
      </c>
      <c r="L31" s="59">
        <v>262067.24</v>
      </c>
      <c r="M31" s="59">
        <v>20384.2</v>
      </c>
      <c r="N31" s="59">
        <v>242592.8</v>
      </c>
      <c r="O31" s="59">
        <v>97997.51</v>
      </c>
      <c r="P31" s="59">
        <v>164979.49</v>
      </c>
      <c r="Q31" s="66" t="s">
        <v>83</v>
      </c>
    </row>
    <row r="32" spans="1:17" x14ac:dyDescent="0.7">
      <c r="A32" s="59" t="s">
        <v>153</v>
      </c>
      <c r="B32" s="59" t="s">
        <v>53</v>
      </c>
      <c r="C32" s="59">
        <v>0</v>
      </c>
      <c r="D32" s="59" t="s">
        <v>198</v>
      </c>
      <c r="E32" s="59" t="s">
        <v>229</v>
      </c>
      <c r="F32" s="64" t="s">
        <v>84</v>
      </c>
      <c r="G32" s="59" t="s">
        <v>254</v>
      </c>
      <c r="H32" s="64" t="s">
        <v>84</v>
      </c>
      <c r="I32" s="59">
        <v>2659.87</v>
      </c>
      <c r="J32" s="59">
        <v>169683.13</v>
      </c>
      <c r="K32" s="59">
        <v>235.06</v>
      </c>
      <c r="L32" s="59">
        <v>172107.94</v>
      </c>
      <c r="M32" s="59">
        <v>30363.53</v>
      </c>
      <c r="N32" s="59">
        <v>141979.47</v>
      </c>
      <c r="O32" s="59">
        <v>82981.960000000006</v>
      </c>
      <c r="P32" s="59">
        <v>89361.04</v>
      </c>
      <c r="Q32" s="66" t="s">
        <v>85</v>
      </c>
    </row>
    <row r="33" spans="1:18" x14ac:dyDescent="0.7">
      <c r="A33" s="59" t="s">
        <v>153</v>
      </c>
      <c r="B33" s="59" t="s">
        <v>53</v>
      </c>
      <c r="C33" s="59">
        <v>0</v>
      </c>
      <c r="D33" s="59" t="s">
        <v>198</v>
      </c>
      <c r="E33" s="59" t="s">
        <v>230</v>
      </c>
      <c r="F33" s="64" t="s">
        <v>86</v>
      </c>
      <c r="G33" s="59" t="s">
        <v>255</v>
      </c>
      <c r="H33" s="64" t="s">
        <v>86</v>
      </c>
      <c r="I33" s="59">
        <v>1880.13</v>
      </c>
      <c r="J33" s="59">
        <v>97403.87</v>
      </c>
      <c r="K33" s="59">
        <v>303.49</v>
      </c>
      <c r="L33" s="59">
        <v>98980.51</v>
      </c>
      <c r="M33" s="59">
        <v>17218.09</v>
      </c>
      <c r="N33" s="59">
        <v>82065.91</v>
      </c>
      <c r="O33" s="59">
        <v>47042.17</v>
      </c>
      <c r="P33" s="59">
        <v>52241.83</v>
      </c>
      <c r="Q33" s="66" t="s">
        <v>87</v>
      </c>
    </row>
    <row r="35" spans="1:18" x14ac:dyDescent="0.7">
      <c r="H35" s="70" t="s">
        <v>194</v>
      </c>
      <c r="J35" s="10"/>
      <c r="K35" s="10"/>
      <c r="L35" s="10"/>
      <c r="M35" s="10"/>
      <c r="N35" s="10"/>
      <c r="O35" s="10"/>
      <c r="P35" s="10"/>
      <c r="Q35" s="10">
        <v>1</v>
      </c>
      <c r="R35" s="8"/>
    </row>
    <row r="36" spans="1:18" x14ac:dyDescent="0.7">
      <c r="H36" s="70" t="s">
        <v>195</v>
      </c>
      <c r="J36" s="10"/>
      <c r="K36" s="10"/>
      <c r="L36" s="10"/>
      <c r="M36" s="10"/>
      <c r="N36" s="10"/>
      <c r="O36" s="10"/>
      <c r="P36" s="10"/>
      <c r="Q36" s="10">
        <v>118</v>
      </c>
      <c r="R36" s="8"/>
    </row>
    <row r="37" spans="1:18" x14ac:dyDescent="0.7">
      <c r="H37" s="70" t="s">
        <v>196</v>
      </c>
      <c r="J37" s="10"/>
      <c r="K37" s="10"/>
      <c r="L37" s="10"/>
      <c r="M37" s="10"/>
      <c r="N37" s="10"/>
      <c r="O37" s="10"/>
      <c r="Q37" s="10">
        <v>17</v>
      </c>
      <c r="R37" s="8"/>
    </row>
    <row r="38" spans="1:18" x14ac:dyDescent="0.7">
      <c r="H38" s="71" t="s">
        <v>193</v>
      </c>
      <c r="I38" s="7"/>
      <c r="J38" s="10"/>
      <c r="L38" s="10"/>
      <c r="M38" s="10"/>
      <c r="N38" s="10"/>
      <c r="O38" s="10"/>
      <c r="R38" s="8"/>
    </row>
  </sheetData>
  <mergeCells count="15">
    <mergeCell ref="H4:H9"/>
    <mergeCell ref="Q4:Q9"/>
    <mergeCell ref="I8:I9"/>
    <mergeCell ref="J8:J9"/>
    <mergeCell ref="K8:K9"/>
    <mergeCell ref="L8:L9"/>
    <mergeCell ref="M8:M9"/>
    <mergeCell ref="N8:N9"/>
    <mergeCell ref="O8:O9"/>
    <mergeCell ref="P8:P9"/>
    <mergeCell ref="I4:P5"/>
    <mergeCell ref="I6:J7"/>
    <mergeCell ref="K6:L7"/>
    <mergeCell ref="M6:N7"/>
    <mergeCell ref="O6:P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SPB1601</vt:lpstr>
      <vt:lpstr>SPB1602</vt:lpstr>
      <vt:lpstr>SPB1603</vt:lpstr>
      <vt:lpstr>SPB1604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Cholawit Siriboon</cp:lastModifiedBy>
  <cp:lastPrinted>2017-12-26T01:48:21Z</cp:lastPrinted>
  <dcterms:created xsi:type="dcterms:W3CDTF">2004-08-20T21:28:46Z</dcterms:created>
  <dcterms:modified xsi:type="dcterms:W3CDTF">2018-04-17T06:16:28Z</dcterms:modified>
</cp:coreProperties>
</file>