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2-2561-สถิติแรงงาน\"/>
    </mc:Choice>
  </mc:AlternateContent>
  <xr:revisionPtr revIDLastSave="0" documentId="13_ncr:1_{9C23A253-C984-4EB2-83E7-BF03616E44BF}" xr6:coauthVersionLast="44" xr6:coauthVersionMax="44" xr10:uidLastSave="{00000000-0000-0000-0000-000000000000}"/>
  <bookViews>
    <workbookView xWindow="-120" yWindow="-120" windowWidth="21840" windowHeight="13140" xr2:uid="{0915A8D8-F2C2-4BB0-B0FA-87EB129CF96A}"/>
  </bookViews>
  <sheets>
    <sheet name="T-2" sheetId="1" r:id="rId1"/>
  </sheets>
  <definedNames>
    <definedName name="_xlnm.Print_Area" localSheetId="0">'T-2'!$A$1:$Q$34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H29" i="1"/>
  <c r="G29" i="1"/>
  <c r="F29" i="1"/>
  <c r="E29" i="1"/>
  <c r="M24" i="1"/>
  <c r="L24" i="1"/>
  <c r="K24" i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<sst xmlns="http://schemas.openxmlformats.org/spreadsheetml/2006/main" count="84" uniqueCount="46">
  <si>
    <t xml:space="preserve">ตาราง </t>
  </si>
  <si>
    <t>ประชากรอายุ 15 ปีขึ้นไป จำแนกตามสถานภาพแรงงาน เป็นรายไตรมาส พ.ศ. 2559 - 2562</t>
  </si>
  <si>
    <t>Table</t>
  </si>
  <si>
    <t>Population Aged 15 Years and Over by Labour Force Status and Quarterly: 2016 - 2019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</si>
  <si>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</si>
  <si>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</si>
  <si>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</si>
  <si>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</si>
  <si>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</si>
  <si>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</si>
  <si>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</si>
  <si>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</si>
  <si>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</si>
  <si>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</si>
  <si>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</si>
  <si>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</si>
  <si>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</si>
  <si>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</si>
  <si>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</si>
  <si>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</si>
  <si>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</si>
  <si>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</si>
  <si>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</si>
  <si>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</si>
  <si>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</si>
  <si>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</si>
  <si>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</si>
  <si>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</si>
  <si>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</si>
  <si>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</si>
  <si>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>-</t>
  </si>
  <si>
    <t xml:space="preserve">  2016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</si>
  <si>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</si>
  <si>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</si>
  <si>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</si>
  <si>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</si>
  <si>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</si>
  <si>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</si>
  <si>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</si>
  <si>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</si>
  <si>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2017</t>
  </si>
  <si>
    <t xml:space="preserve">           ไตรมาสที่ 1</t>
  </si>
  <si>
    <t xml:space="preserve">  2018</t>
  </si>
  <si>
    <t xml:space="preserve">  2019</t>
  </si>
  <si>
    <r>
      <t xml:space="preserve">       ที่มา:  การสำรวจภาวะการทำงานของประชากร พ.ศ. 2559 </t>
    </r>
    <r>
      <rPr>
        <b/>
        <sz val="14"/>
        <rFont val="TH SarabunPSK"/>
        <family val="2"/>
      </rPr>
      <t>-</t>
    </r>
    <r>
      <rPr>
        <b/>
        <sz val="12"/>
        <rFont val="TH SarabunPSK"/>
        <family val="2"/>
      </rPr>
      <t xml:space="preserve"> 2562  ระดับจังหวัด สำนักงานสถิติแห่งชาติ</t>
    </r>
  </si>
  <si>
    <r>
      <t xml:space="preserve">    Source: The Labour Force Survey: 2016 </t>
    </r>
    <r>
      <rPr>
        <b/>
        <sz val="14"/>
        <rFont val="TH SarabunPSK"/>
        <family val="2"/>
      </rPr>
      <t>-</t>
    </r>
    <r>
      <rPr>
        <b/>
        <sz val="12"/>
        <rFont val="TH SarabunPSK"/>
        <family val="2"/>
      </rPr>
      <t xml:space="preserve"> 2019 , Provincial level, National Statistical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</si>
</sst>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8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13" xfId="0" applyFont="1" applyBorder="1"/>
    <xf numFmtId="3" fontId="6" fillId="0" borderId="13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187" fontId="2" fillId="0" borderId="7" xfId="1" applyNumberFormat="1" applyFont="1" applyBorder="1" applyAlignment="1">
      <alignment horizontal="right"/>
    </xf>
    <xf numFmtId="187" fontId="2" fillId="0" borderId="13" xfId="1" applyNumberFormat="1" applyFont="1" applyBorder="1"/>
    <xf numFmtId="3" fontId="2" fillId="0" borderId="13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0" fontId="6" fillId="0" borderId="9" xfId="0" applyFont="1" applyBorder="1"/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E43CB95A-F3DB-4957-AC9C-A7B6D301E9C1}"/>
            </a:ext>
          </a:extLst>
        </xdr:cNvPr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C551DF9B-816A-4CB4-81D9-4DD8855BB14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74B35666-B0FE-4BD0-B9FC-5AA4E0A0EE5D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B0F0-A7A1-48BB-8842-ACD284B70602}">
  <sheetPr>
    <tabColor rgb="FF00B050"/>
  </sheetPr>
  <dimension ref="A1:P33"/>
  <sheetViews>
    <sheetView showGridLines="0" tabSelected="1" workbookViewId="0">
      <selection activeCell="I19" sqref="I19"/>
    </sheetView>
  </sheetViews>
  <sheetFormatPr defaultRowHeight="18.75" x14ac:dyDescent="0.3"/>
  <cols>
    <col min="1" max="1" width="1.7109375" style="12" customWidth="1"/>
    <col min="2" max="2" width="5.5703125" style="12" customWidth="1"/>
    <col min="3" max="3" width="4.85546875" style="12" customWidth="1"/>
    <col min="4" max="4" width="5.140625" style="12" customWidth="1"/>
    <col min="5" max="8" width="11.28515625" style="12" customWidth="1"/>
    <col min="9" max="9" width="14.7109375" style="12" customWidth="1"/>
    <col min="10" max="13" width="11.28515625" style="12" customWidth="1"/>
    <col min="14" max="14" width="2.7109375" style="12" customWidth="1"/>
    <col min="15" max="15" width="17.85546875" style="12" customWidth="1"/>
    <col min="16" max="16" width="2.28515625" style="12" customWidth="1"/>
    <col min="17" max="17" width="4.140625" style="12" customWidth="1"/>
    <col min="18" max="16384" width="9.140625" style="12"/>
  </cols>
  <sheetData>
    <row r="1" spans="1:16" s="1" customFormat="1" x14ac:dyDescent="0.3">
      <c r="B1" s="1" t="s">
        <v>0</v>
      </c>
      <c r="C1" s="2">
        <v>2</v>
      </c>
      <c r="D1" s="1" t="s">
        <v>1</v>
      </c>
    </row>
    <row r="2" spans="1:16" s="3" customFormat="1" x14ac:dyDescent="0.3">
      <c r="B2" s="1" t="s">
        <v>2</v>
      </c>
      <c r="C2" s="2">
        <v>2</v>
      </c>
      <c r="D2" s="1" t="s">
        <v>3</v>
      </c>
      <c r="E2" s="1"/>
      <c r="O2" s="4"/>
    </row>
    <row r="3" spans="1:16" s="3" customFormat="1" ht="7.5" customHeight="1" x14ac:dyDescent="0.3">
      <c r="C3" s="2"/>
      <c r="O3" s="4"/>
    </row>
    <row r="4" spans="1:16" ht="18" customHeight="1" x14ac:dyDescent="0.3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s="23" customFormat="1" ht="18.75" customHeight="1" x14ac:dyDescent="0.25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</row>
    <row r="6" spans="1:16" s="23" customFormat="1" ht="16.5" customHeight="1" x14ac:dyDescent="0.25">
      <c r="A6" s="13"/>
      <c r="B6" s="13"/>
      <c r="C6" s="13"/>
      <c r="D6" s="14"/>
      <c r="E6" s="24" t="s">
        <v>9</v>
      </c>
      <c r="F6" s="25"/>
      <c r="G6" s="25"/>
      <c r="H6" s="25"/>
      <c r="I6" s="26"/>
      <c r="J6" s="24" t="s">
        <v>10</v>
      </c>
      <c r="K6" s="25"/>
      <c r="L6" s="25"/>
      <c r="M6" s="26"/>
      <c r="N6" s="21"/>
      <c r="O6" s="22"/>
    </row>
    <row r="7" spans="1:16" s="23" customFormat="1" ht="17.25" customHeight="1" x14ac:dyDescent="0.25">
      <c r="A7" s="13"/>
      <c r="B7" s="13"/>
      <c r="C7" s="13"/>
      <c r="D7" s="14"/>
      <c r="E7" s="27"/>
      <c r="F7" s="28" t="s">
        <v>11</v>
      </c>
      <c r="G7" s="5"/>
      <c r="H7" s="6"/>
      <c r="I7" s="29" t="s">
        <v>12</v>
      </c>
      <c r="J7" s="30"/>
      <c r="K7" s="30"/>
      <c r="L7" s="31"/>
      <c r="M7" s="30"/>
      <c r="N7" s="21"/>
      <c r="O7" s="22"/>
    </row>
    <row r="8" spans="1:16" s="23" customFormat="1" ht="18.75" customHeight="1" x14ac:dyDescent="0.25">
      <c r="A8" s="13"/>
      <c r="B8" s="13"/>
      <c r="C8" s="13"/>
      <c r="D8" s="14"/>
      <c r="E8" s="32"/>
      <c r="F8" s="33" t="s">
        <v>13</v>
      </c>
      <c r="G8" s="34"/>
      <c r="H8" s="35"/>
      <c r="I8" s="36" t="s">
        <v>14</v>
      </c>
      <c r="J8" s="32"/>
      <c r="K8" s="36" t="s">
        <v>15</v>
      </c>
      <c r="L8" s="37"/>
      <c r="M8" s="36"/>
      <c r="N8" s="21"/>
      <c r="O8" s="22"/>
    </row>
    <row r="9" spans="1:16" s="23" customFormat="1" ht="16.5" customHeight="1" x14ac:dyDescent="0.25">
      <c r="A9" s="13"/>
      <c r="B9" s="13"/>
      <c r="C9" s="13"/>
      <c r="D9" s="14"/>
      <c r="E9" s="32" t="s">
        <v>16</v>
      </c>
      <c r="F9" s="38" t="s">
        <v>16</v>
      </c>
      <c r="G9" s="36" t="s">
        <v>17</v>
      </c>
      <c r="H9" s="36" t="s">
        <v>18</v>
      </c>
      <c r="I9" s="36" t="s">
        <v>19</v>
      </c>
      <c r="J9" s="32" t="s">
        <v>16</v>
      </c>
      <c r="K9" s="36" t="s">
        <v>20</v>
      </c>
      <c r="L9" s="37" t="s">
        <v>21</v>
      </c>
      <c r="M9" s="36" t="s">
        <v>22</v>
      </c>
      <c r="N9" s="21"/>
      <c r="O9" s="22"/>
    </row>
    <row r="10" spans="1:16" s="23" customFormat="1" ht="16.5" customHeight="1" x14ac:dyDescent="0.25">
      <c r="A10" s="39"/>
      <c r="B10" s="39"/>
      <c r="C10" s="39"/>
      <c r="D10" s="40"/>
      <c r="E10" s="41" t="s">
        <v>23</v>
      </c>
      <c r="F10" s="42" t="s">
        <v>23</v>
      </c>
      <c r="G10" s="42" t="s">
        <v>24</v>
      </c>
      <c r="H10" s="42" t="s">
        <v>25</v>
      </c>
      <c r="I10" s="42" t="s">
        <v>26</v>
      </c>
      <c r="J10" s="41" t="s">
        <v>23</v>
      </c>
      <c r="K10" s="42" t="s">
        <v>27</v>
      </c>
      <c r="L10" s="41" t="s">
        <v>28</v>
      </c>
      <c r="M10" s="41" t="s">
        <v>29</v>
      </c>
      <c r="N10" s="43"/>
      <c r="O10" s="44"/>
    </row>
    <row r="11" spans="1:16" s="23" customFormat="1" ht="5.25" customHeight="1" x14ac:dyDescent="0.25">
      <c r="A11" s="45"/>
      <c r="B11" s="45"/>
      <c r="C11" s="45"/>
      <c r="D11" s="45"/>
      <c r="E11" s="46"/>
      <c r="F11" s="32"/>
      <c r="G11" s="32"/>
      <c r="H11" s="32"/>
      <c r="I11" s="47"/>
      <c r="J11" s="48"/>
      <c r="K11" s="48"/>
      <c r="L11" s="48"/>
      <c r="M11" s="32"/>
      <c r="N11" s="49"/>
      <c r="O11" s="50"/>
    </row>
    <row r="12" spans="1:16" s="1" customFormat="1" ht="15.75" customHeight="1" x14ac:dyDescent="0.3">
      <c r="A12" s="51">
        <v>2559</v>
      </c>
      <c r="B12" s="52"/>
      <c r="C12" s="52"/>
      <c r="D12" s="52"/>
      <c r="E12" s="53">
        <v>211694</v>
      </c>
      <c r="F12" s="54">
        <v>211694</v>
      </c>
      <c r="G12" s="54">
        <v>207501</v>
      </c>
      <c r="H12" s="54">
        <v>4194</v>
      </c>
      <c r="I12" s="55" t="s">
        <v>30</v>
      </c>
      <c r="J12" s="53">
        <v>78636</v>
      </c>
      <c r="K12" s="53">
        <v>36720</v>
      </c>
      <c r="L12" s="53">
        <v>15426</v>
      </c>
      <c r="M12" s="54">
        <v>26491</v>
      </c>
      <c r="N12" s="56" t="s">
        <v>31</v>
      </c>
      <c r="O12" s="57"/>
    </row>
    <row r="13" spans="1:16" s="1" customFormat="1" ht="17.25" customHeight="1" x14ac:dyDescent="0.3">
      <c r="A13" s="58" t="s">
        <v>32</v>
      </c>
      <c r="B13" s="59"/>
      <c r="C13" s="59"/>
      <c r="D13" s="59"/>
      <c r="E13" s="60">
        <v>213524</v>
      </c>
      <c r="F13" s="61">
        <v>213524</v>
      </c>
      <c r="G13" s="61">
        <v>209929</v>
      </c>
      <c r="H13" s="61">
        <v>3595</v>
      </c>
      <c r="I13" s="62" t="s">
        <v>30</v>
      </c>
      <c r="J13" s="60">
        <v>76039</v>
      </c>
      <c r="K13" s="60">
        <v>32453</v>
      </c>
      <c r="L13" s="60">
        <v>14358</v>
      </c>
      <c r="M13" s="61">
        <v>29228</v>
      </c>
      <c r="N13" s="63"/>
      <c r="O13" s="12" t="s">
        <v>33</v>
      </c>
      <c r="P13" s="12"/>
    </row>
    <row r="14" spans="1:16" s="1" customFormat="1" ht="17.25" customHeight="1" x14ac:dyDescent="0.3">
      <c r="A14" s="58" t="s">
        <v>34</v>
      </c>
      <c r="B14" s="59"/>
      <c r="C14" s="59"/>
      <c r="D14" s="59"/>
      <c r="E14" s="60">
        <v>209313</v>
      </c>
      <c r="F14" s="61">
        <v>209313</v>
      </c>
      <c r="G14" s="61">
        <v>206615</v>
      </c>
      <c r="H14" s="61">
        <v>2698</v>
      </c>
      <c r="I14" s="62" t="s">
        <v>30</v>
      </c>
      <c r="J14" s="60">
        <v>80778</v>
      </c>
      <c r="K14" s="60">
        <v>38914</v>
      </c>
      <c r="L14" s="60">
        <v>15703</v>
      </c>
      <c r="M14" s="61">
        <v>26162</v>
      </c>
      <c r="N14" s="63"/>
      <c r="O14" s="12" t="s">
        <v>35</v>
      </c>
      <c r="P14" s="12"/>
    </row>
    <row r="15" spans="1:16" ht="17.25" customHeight="1" x14ac:dyDescent="0.3">
      <c r="A15" s="58" t="s">
        <v>36</v>
      </c>
      <c r="B15" s="59"/>
      <c r="C15" s="59"/>
      <c r="D15" s="59"/>
      <c r="E15" s="60">
        <v>215194</v>
      </c>
      <c r="F15" s="61">
        <v>215194</v>
      </c>
      <c r="G15" s="61">
        <v>209425</v>
      </c>
      <c r="H15" s="61">
        <v>5770</v>
      </c>
      <c r="I15" s="62" t="s">
        <v>30</v>
      </c>
      <c r="J15" s="60">
        <v>75410</v>
      </c>
      <c r="K15" s="60">
        <v>37497</v>
      </c>
      <c r="L15" s="60">
        <v>16349</v>
      </c>
      <c r="M15" s="61">
        <v>21564</v>
      </c>
      <c r="N15" s="63"/>
      <c r="O15" s="12" t="s">
        <v>37</v>
      </c>
    </row>
    <row r="16" spans="1:16" ht="17.25" customHeight="1" x14ac:dyDescent="0.3">
      <c r="A16" s="58" t="s">
        <v>38</v>
      </c>
      <c r="B16" s="59"/>
      <c r="C16" s="59"/>
      <c r="D16" s="59"/>
      <c r="E16" s="60">
        <v>208745</v>
      </c>
      <c r="F16" s="61">
        <v>208745</v>
      </c>
      <c r="G16" s="61">
        <v>204033</v>
      </c>
      <c r="H16" s="61">
        <v>4712</v>
      </c>
      <c r="I16" s="62" t="s">
        <v>30</v>
      </c>
      <c r="J16" s="60">
        <v>82317</v>
      </c>
      <c r="K16" s="60">
        <v>38016</v>
      </c>
      <c r="L16" s="60">
        <v>15292</v>
      </c>
      <c r="M16" s="61">
        <v>29008</v>
      </c>
      <c r="N16" s="63"/>
      <c r="O16" s="12" t="s">
        <v>39</v>
      </c>
    </row>
    <row r="17" spans="1:16" ht="6" customHeight="1" x14ac:dyDescent="0.3">
      <c r="A17" s="64"/>
      <c r="B17" s="64"/>
      <c r="C17" s="64"/>
      <c r="D17" s="65"/>
      <c r="E17" s="66"/>
      <c r="F17" s="63"/>
      <c r="G17" s="63"/>
      <c r="H17" s="63"/>
      <c r="I17" s="67"/>
      <c r="J17" s="66"/>
      <c r="K17" s="66"/>
      <c r="L17" s="66"/>
      <c r="M17" s="63"/>
      <c r="N17" s="63"/>
    </row>
    <row r="18" spans="1:16" s="1" customFormat="1" ht="15.75" customHeight="1" x14ac:dyDescent="0.3">
      <c r="A18" s="51">
        <v>2560</v>
      </c>
      <c r="B18" s="52"/>
      <c r="C18" s="52"/>
      <c r="D18" s="52"/>
      <c r="E18" s="53">
        <v>213585</v>
      </c>
      <c r="F18" s="54">
        <v>213585</v>
      </c>
      <c r="G18" s="54">
        <v>210685</v>
      </c>
      <c r="H18" s="54">
        <v>2900</v>
      </c>
      <c r="I18" s="55" t="s">
        <v>30</v>
      </c>
      <c r="J18" s="53">
        <v>78670</v>
      </c>
      <c r="K18" s="53">
        <v>33413</v>
      </c>
      <c r="L18" s="53">
        <v>18709</v>
      </c>
      <c r="M18" s="54">
        <v>26541</v>
      </c>
      <c r="N18" s="56" t="s">
        <v>40</v>
      </c>
      <c r="O18" s="57"/>
    </row>
    <row r="19" spans="1:16" ht="17.25" customHeight="1" x14ac:dyDescent="0.3">
      <c r="A19" s="58" t="s">
        <v>41</v>
      </c>
      <c r="B19" s="59"/>
      <c r="C19" s="59"/>
      <c r="D19" s="59"/>
      <c r="E19" s="60">
        <v>216851</v>
      </c>
      <c r="F19" s="61">
        <v>216851</v>
      </c>
      <c r="G19" s="61">
        <v>214144</v>
      </c>
      <c r="H19" s="61">
        <v>2707</v>
      </c>
      <c r="I19" s="62" t="s">
        <v>30</v>
      </c>
      <c r="J19" s="60">
        <v>74685</v>
      </c>
      <c r="K19" s="60">
        <v>30514</v>
      </c>
      <c r="L19" s="60">
        <v>18509</v>
      </c>
      <c r="M19" s="61">
        <v>25635</v>
      </c>
      <c r="N19" s="63"/>
      <c r="O19" s="12" t="s">
        <v>33</v>
      </c>
    </row>
    <row r="20" spans="1:16" ht="17.25" customHeight="1" x14ac:dyDescent="0.3">
      <c r="A20" s="58" t="s">
        <v>34</v>
      </c>
      <c r="B20" s="59"/>
      <c r="C20" s="59"/>
      <c r="D20" s="59"/>
      <c r="E20" s="60">
        <v>212707</v>
      </c>
      <c r="F20" s="61">
        <v>212707</v>
      </c>
      <c r="G20" s="61">
        <v>210196</v>
      </c>
      <c r="H20" s="61">
        <v>2511</v>
      </c>
      <c r="I20" s="62" t="s">
        <v>30</v>
      </c>
      <c r="J20" s="60">
        <v>79290</v>
      </c>
      <c r="K20" s="60">
        <v>31059</v>
      </c>
      <c r="L20" s="60">
        <v>20394</v>
      </c>
      <c r="M20" s="61">
        <v>27837</v>
      </c>
      <c r="N20" s="63"/>
      <c r="O20" s="12" t="s">
        <v>35</v>
      </c>
    </row>
    <row r="21" spans="1:16" ht="17.25" customHeight="1" x14ac:dyDescent="0.3">
      <c r="A21" s="12" t="s">
        <v>36</v>
      </c>
      <c r="D21" s="66"/>
      <c r="E21" s="60">
        <v>213403</v>
      </c>
      <c r="F21" s="61">
        <v>213403</v>
      </c>
      <c r="G21" s="61">
        <v>210912</v>
      </c>
      <c r="H21" s="61">
        <v>2491</v>
      </c>
      <c r="I21" s="62" t="s">
        <v>30</v>
      </c>
      <c r="J21" s="60">
        <v>79122</v>
      </c>
      <c r="K21" s="60">
        <v>35059</v>
      </c>
      <c r="L21" s="60">
        <v>18317</v>
      </c>
      <c r="M21" s="61">
        <v>25745</v>
      </c>
      <c r="N21" s="63"/>
      <c r="O21" s="12" t="s">
        <v>37</v>
      </c>
    </row>
    <row r="22" spans="1:16" ht="17.25" customHeight="1" x14ac:dyDescent="0.3">
      <c r="A22" s="12" t="s">
        <v>38</v>
      </c>
      <c r="D22" s="66"/>
      <c r="E22" s="68">
        <v>211378</v>
      </c>
      <c r="F22" s="69">
        <v>211378</v>
      </c>
      <c r="G22" s="61">
        <v>207487</v>
      </c>
      <c r="H22" s="61">
        <v>3890</v>
      </c>
      <c r="I22" s="62" t="s">
        <v>30</v>
      </c>
      <c r="J22" s="60">
        <v>81581</v>
      </c>
      <c r="K22" s="60">
        <v>37021</v>
      </c>
      <c r="L22" s="60">
        <v>17615</v>
      </c>
      <c r="M22" s="61">
        <v>26945</v>
      </c>
      <c r="N22" s="63"/>
      <c r="O22" s="12" t="s">
        <v>39</v>
      </c>
    </row>
    <row r="23" spans="1:16" ht="6" customHeight="1" x14ac:dyDescent="0.3">
      <c r="A23" s="70"/>
      <c r="B23" s="70"/>
      <c r="C23" s="71"/>
      <c r="D23" s="72"/>
      <c r="E23" s="72"/>
      <c r="G23" s="63"/>
      <c r="H23" s="63"/>
      <c r="I23" s="62" t="s">
        <v>30</v>
      </c>
      <c r="J23" s="66"/>
      <c r="K23" s="66"/>
      <c r="L23" s="66"/>
      <c r="M23" s="63"/>
      <c r="N23" s="63"/>
    </row>
    <row r="24" spans="1:16" s="1" customFormat="1" ht="15.75" customHeight="1" x14ac:dyDescent="0.3">
      <c r="A24" s="51">
        <v>2561</v>
      </c>
      <c r="B24" s="52"/>
      <c r="C24" s="52"/>
      <c r="D24" s="52"/>
      <c r="E24" s="73">
        <f>SUM(E25:E28)/4</f>
        <v>219458.41250000001</v>
      </c>
      <c r="F24" s="73">
        <f t="shared" ref="F24:M24" si="0">SUM(F25:F28)/4</f>
        <v>219458.41250000001</v>
      </c>
      <c r="G24" s="73">
        <f t="shared" si="0"/>
        <v>216281.25</v>
      </c>
      <c r="H24" s="73">
        <f t="shared" si="0"/>
        <v>3177.1675</v>
      </c>
      <c r="I24" s="55" t="s">
        <v>30</v>
      </c>
      <c r="J24" s="73">
        <f t="shared" si="0"/>
        <v>74634.087500000009</v>
      </c>
      <c r="K24" s="73">
        <f t="shared" si="0"/>
        <v>32372.76</v>
      </c>
      <c r="L24" s="73">
        <f t="shared" si="0"/>
        <v>18064.157500000001</v>
      </c>
      <c r="M24" s="73">
        <f t="shared" si="0"/>
        <v>24196.922499999997</v>
      </c>
      <c r="N24" s="56" t="s">
        <v>42</v>
      </c>
      <c r="O24" s="57"/>
    </row>
    <row r="25" spans="1:16" s="1" customFormat="1" ht="17.25" customHeight="1" x14ac:dyDescent="0.3">
      <c r="A25" s="58" t="s">
        <v>41</v>
      </c>
      <c r="B25" s="59"/>
      <c r="C25" s="59"/>
      <c r="D25" s="59"/>
      <c r="E25" s="60">
        <v>221357</v>
      </c>
      <c r="F25" s="61">
        <v>221357</v>
      </c>
      <c r="G25" s="61">
        <v>218295</v>
      </c>
      <c r="H25" s="61">
        <v>3062</v>
      </c>
      <c r="I25" s="62" t="s">
        <v>30</v>
      </c>
      <c r="J25" s="60">
        <v>72084</v>
      </c>
      <c r="K25" s="60">
        <v>30981</v>
      </c>
      <c r="L25" s="60">
        <v>18391</v>
      </c>
      <c r="M25" s="61">
        <v>22711</v>
      </c>
      <c r="N25" s="63"/>
      <c r="O25" s="12" t="s">
        <v>33</v>
      </c>
      <c r="P25" s="12"/>
    </row>
    <row r="26" spans="1:16" s="1" customFormat="1" ht="17.25" customHeight="1" x14ac:dyDescent="0.3">
      <c r="A26" s="58" t="s">
        <v>34</v>
      </c>
      <c r="B26" s="59"/>
      <c r="C26" s="59"/>
      <c r="D26" s="59"/>
      <c r="E26" s="60">
        <v>215814.23</v>
      </c>
      <c r="F26" s="61">
        <v>215814.23</v>
      </c>
      <c r="G26" s="61">
        <v>212993.61</v>
      </c>
      <c r="H26" s="61">
        <v>2820.63</v>
      </c>
      <c r="I26" s="68" t="s">
        <v>30</v>
      </c>
      <c r="J26" s="60">
        <v>78065.77</v>
      </c>
      <c r="K26" s="60">
        <v>34273.9</v>
      </c>
      <c r="L26" s="60">
        <v>18691.95</v>
      </c>
      <c r="M26" s="61">
        <v>25099.93</v>
      </c>
      <c r="N26" s="63"/>
      <c r="O26" s="12" t="s">
        <v>35</v>
      </c>
      <c r="P26" s="12"/>
    </row>
    <row r="27" spans="1:16" s="1" customFormat="1" ht="17.25" customHeight="1" x14ac:dyDescent="0.3">
      <c r="A27" s="12" t="s">
        <v>36</v>
      </c>
      <c r="B27" s="12"/>
      <c r="C27" s="12"/>
      <c r="D27" s="66"/>
      <c r="E27" s="60">
        <v>219577.92</v>
      </c>
      <c r="F27" s="61">
        <v>219577.92</v>
      </c>
      <c r="G27" s="61">
        <v>215669.36</v>
      </c>
      <c r="H27" s="61">
        <v>3908.57</v>
      </c>
      <c r="I27" s="68" t="s">
        <v>30</v>
      </c>
      <c r="J27" s="60">
        <v>74749.08</v>
      </c>
      <c r="K27" s="60">
        <v>32363.03</v>
      </c>
      <c r="L27" s="60">
        <v>17462.52</v>
      </c>
      <c r="M27" s="61">
        <v>24923.53</v>
      </c>
      <c r="N27" s="63"/>
      <c r="O27" s="12" t="s">
        <v>37</v>
      </c>
      <c r="P27" s="12"/>
    </row>
    <row r="28" spans="1:16" ht="17.25" customHeight="1" x14ac:dyDescent="0.3">
      <c r="A28" s="12" t="s">
        <v>38</v>
      </c>
      <c r="D28" s="66"/>
      <c r="E28" s="60">
        <v>221084.5</v>
      </c>
      <c r="F28" s="61">
        <v>221084.5</v>
      </c>
      <c r="G28" s="61">
        <v>218167.03</v>
      </c>
      <c r="H28" s="61">
        <v>2917.47</v>
      </c>
      <c r="I28" s="68" t="s">
        <v>30</v>
      </c>
      <c r="J28" s="60">
        <v>73637.5</v>
      </c>
      <c r="K28" s="60">
        <v>31873.11</v>
      </c>
      <c r="L28" s="60">
        <v>17711.16</v>
      </c>
      <c r="M28" s="61">
        <v>24053.23</v>
      </c>
      <c r="N28" s="63"/>
      <c r="O28" s="12" t="s">
        <v>39</v>
      </c>
    </row>
    <row r="29" spans="1:16" s="1" customFormat="1" ht="16.5" customHeight="1" x14ac:dyDescent="0.3">
      <c r="A29" s="57">
        <v>2562</v>
      </c>
      <c r="B29" s="57"/>
      <c r="C29" s="57"/>
      <c r="D29" s="51"/>
      <c r="E29" s="74">
        <f>SUM(E30)/1</f>
        <v>225242.36</v>
      </c>
      <c r="F29" s="74">
        <f t="shared" ref="F29:M29" si="1">SUM(F30)/1</f>
        <v>225242.36</v>
      </c>
      <c r="G29" s="74">
        <f t="shared" si="1"/>
        <v>223563.83</v>
      </c>
      <c r="H29" s="74">
        <f t="shared" si="1"/>
        <v>1678.52</v>
      </c>
      <c r="I29" s="75" t="s">
        <v>30</v>
      </c>
      <c r="J29" s="74">
        <f t="shared" si="1"/>
        <v>69878.64</v>
      </c>
      <c r="K29" s="74">
        <f t="shared" si="1"/>
        <v>28533.51</v>
      </c>
      <c r="L29" s="74">
        <f t="shared" si="1"/>
        <v>17631.18</v>
      </c>
      <c r="M29" s="74">
        <f t="shared" si="1"/>
        <v>23713.95</v>
      </c>
      <c r="N29" s="56" t="s">
        <v>43</v>
      </c>
      <c r="O29" s="57"/>
    </row>
    <row r="30" spans="1:16" ht="17.25" customHeight="1" x14ac:dyDescent="0.3">
      <c r="A30" s="76" t="s">
        <v>41</v>
      </c>
      <c r="B30" s="76"/>
      <c r="C30" s="76"/>
      <c r="D30" s="77"/>
      <c r="E30" s="78">
        <v>225242.36</v>
      </c>
      <c r="F30" s="79">
        <v>225242.36</v>
      </c>
      <c r="G30" s="79">
        <v>223563.83</v>
      </c>
      <c r="H30" s="79">
        <v>1678.52</v>
      </c>
      <c r="I30" s="80" t="s">
        <v>30</v>
      </c>
      <c r="J30" s="78">
        <v>69878.64</v>
      </c>
      <c r="K30" s="78">
        <v>28533.51</v>
      </c>
      <c r="L30" s="78">
        <v>17631.18</v>
      </c>
      <c r="M30" s="79">
        <v>23713.95</v>
      </c>
      <c r="N30" s="81"/>
      <c r="O30" s="76" t="s">
        <v>33</v>
      </c>
    </row>
    <row r="31" spans="1:16" s="23" customFormat="1" ht="3.7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6" s="84" customFormat="1" ht="15" customHeight="1" x14ac:dyDescent="0.25">
      <c r="A32" s="83" t="s">
        <v>44</v>
      </c>
      <c r="D32" s="83"/>
      <c r="F32" s="85"/>
      <c r="G32" s="85"/>
      <c r="H32" s="83"/>
    </row>
    <row r="33" spans="1:5" x14ac:dyDescent="0.3">
      <c r="A33" s="82"/>
      <c r="B33" s="83" t="s">
        <v>45</v>
      </c>
      <c r="C33" s="82"/>
      <c r="D33" s="82"/>
      <c r="E33" s="82"/>
    </row>
  </sheetData>
  <mergeCells count="26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2019-10-02T09:32:43Z</dcterms:created>
  <dcterms:modified xsi:type="dcterms:W3CDTF">2019-10-02T09:33:14Z</dcterms:modified>
</cp:coreProperties>
</file>