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2\4.upload_data\2562\O-src-21-2561-สถิติเศรษฐกิจอื่นๆ\"/>
    </mc:Choice>
  </mc:AlternateContent>
  <xr:revisionPtr revIDLastSave="0" documentId="13_ncr:1_{C3EA631C-5272-4245-9C83-FA43F11C739F}" xr6:coauthVersionLast="45" xr6:coauthVersionMax="45" xr10:uidLastSave="{00000000-0000-0000-0000-000000000000}"/>
  <bookViews>
    <workbookView xWindow="-120" yWindow="-120" windowWidth="21840" windowHeight="13140" xr2:uid="{D708FBF7-8A2D-4914-8C1E-50AF460493BF}"/>
  </bookViews>
  <sheets>
    <sheet name="T-2" sheetId="1" r:id="rId1"/>
  </sheets>
  <definedNames>
    <definedName name="_xlnm.Print_Area" localSheetId="0">'T-2'!$A$1:$Q$23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8" i="1" l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N10" i="1"/>
  <c r="M10" i="1"/>
  <c r="L10" i="1"/>
  <c r="K10" i="1"/>
  <c r="J10" i="1"/>
  <c r="I10" i="1"/>
  <c r="H10" i="1"/>
  <c r="F10" i="1" s="1"/>
  <c r="G10" i="1"/>
  <c r="E10" i="1" s="1"/>
</calcChain>
</file>

<file path=xl/sharedStrings.xml><?xml version="1.0" encoding="utf-8"?>
<sst xmlns="http://schemas.openxmlformats.org/spreadsheetml/2006/main" count="85" uniqueCount="44">
  <si>
    <t>ตาราง</t>
  </si>
  <si>
    <t>ทะเบียนนิติบุคคลที่คงอยู่ และทุนจดทะเบียน จำแนกตามประเภทการจดทะเบียน เป็นรายอำเภอ พ.ศ. 2561</t>
  </si>
  <si>
    <t>Table</t>
  </si>
  <si>
    <t>Registered of Juristic Person and Authorized Capital by Type of Registration and District: 2018</t>
  </si>
  <si>
    <t>ประเภทการจดทะเบียน Type of Registration</t>
  </si>
  <si>
    <t>รวมยอด</t>
  </si>
  <si>
    <t>บริษัทจำกัด</t>
  </si>
  <si>
    <t>ห้างหุ้นส่วนจำกัด</t>
  </si>
  <si>
    <t>ห้างหุ้นส่วนสามัญนิติบุคคล</t>
  </si>
  <si>
    <t>บริษัทมหาชนจำกัด</t>
  </si>
  <si>
    <t>อำเภอ</t>
  </si>
  <si>
    <t>Total</t>
  </si>
  <si>
    <t>Company limited</t>
  </si>
  <si>
    <t>Limited partnership</t>
  </si>
  <si>
    <t>Ordinary partnership</t>
  </si>
  <si>
    <t>Public company limited</t>
  </si>
  <si>
    <t>District</t>
  </si>
  <si>
    <t>ราย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</si>
  <si>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</si>
  <si>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Case</t>
  </si>
  <si>
    <t>Authorized Capital</t>
  </si>
  <si>
    <t>เมืองกระบี่</t>
  </si>
  <si>
    <t>-</t>
  </si>
  <si>
    <t>Mueang Krabi</t>
  </si>
  <si>
    <t>เขาพนม</t>
  </si>
  <si>
    <t>Khao  Phanom</t>
  </si>
  <si>
    <t>เกาะลันตา</t>
  </si>
  <si>
    <t>Ko Lanta</t>
  </si>
  <si>
    <t>คลองท่อม</t>
  </si>
  <si>
    <t>Khlong   Thom</t>
  </si>
  <si>
    <t>อ่าวลึก</t>
  </si>
  <si>
    <t>Ao  Luck</t>
  </si>
  <si>
    <t>ปลายพระยา</t>
  </si>
  <si>
    <t>Plai  Praya</t>
  </si>
  <si>
    <t>ลำทับ</t>
  </si>
  <si>
    <t>Lam  Thap</t>
  </si>
  <si>
    <t>เหนือคลอง</t>
  </si>
  <si>
    <t>Nuea  Khlong</t>
  </si>
  <si>
    <t xml:space="preserve">        1/    </t>
  </si>
  <si>
    <t xml:space="preserve">หน่วยเป็นพันบาท   </t>
  </si>
  <si>
    <t xml:space="preserve">       1/  Unit of Thousand baht</t>
  </si>
  <si>
    <t xml:space="preserve">      ที่มา:  </t>
  </si>
  <si>
    <t>สำนักงานพัฒนาธุรกิจการค้าจังหวัดกระบี่</t>
  </si>
  <si>
    <t>Source:  Krabi  Provincial  Business Development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</si>
</sst>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8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1" xfId="0" applyFont="1" applyBorder="1"/>
    <xf numFmtId="0" fontId="5" fillId="0" borderId="2" xfId="0" applyFont="1" applyBorder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/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/>
    <xf numFmtId="0" fontId="5" fillId="0" borderId="10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8" xfId="0" applyFont="1" applyBorder="1"/>
    <xf numFmtId="0" fontId="5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187" fontId="2" fillId="0" borderId="13" xfId="1" applyNumberFormat="1" applyFont="1" applyBorder="1"/>
    <xf numFmtId="188" fontId="2" fillId="0" borderId="13" xfId="1" applyNumberFormat="1" applyFont="1" applyBorder="1"/>
    <xf numFmtId="187" fontId="2" fillId="0" borderId="13" xfId="1" applyNumberFormat="1" applyFont="1" applyBorder="1" applyAlignment="1">
      <alignment horizontal="right"/>
    </xf>
    <xf numFmtId="0" fontId="2" fillId="0" borderId="9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2" fillId="0" borderId="6" xfId="0" applyFont="1" applyBorder="1" applyAlignment="1">
      <alignment horizontal="center"/>
    </xf>
    <xf numFmtId="187" fontId="3" fillId="0" borderId="13" xfId="1" applyNumberFormat="1" applyFont="1" applyBorder="1"/>
    <xf numFmtId="187" fontId="3" fillId="0" borderId="6" xfId="1" applyNumberFormat="1" applyFont="1" applyBorder="1"/>
    <xf numFmtId="188" fontId="3" fillId="0" borderId="0" xfId="1" applyNumberFormat="1" applyFont="1"/>
    <xf numFmtId="188" fontId="3" fillId="0" borderId="13" xfId="1" applyNumberFormat="1" applyFont="1" applyBorder="1"/>
    <xf numFmtId="187" fontId="3" fillId="0" borderId="9" xfId="1" applyNumberFormat="1" applyFont="1" applyBorder="1" applyAlignment="1">
      <alignment horizontal="right"/>
    </xf>
    <xf numFmtId="0" fontId="5" fillId="0" borderId="9" xfId="0" applyFont="1" applyBorder="1" applyAlignment="1">
      <alignment horizontal="left"/>
    </xf>
    <xf numFmtId="187" fontId="3" fillId="0" borderId="9" xfId="1" applyNumberFormat="1" applyFont="1" applyBorder="1"/>
    <xf numFmtId="0" fontId="3" fillId="0" borderId="6" xfId="0" applyFont="1" applyBorder="1"/>
    <xf numFmtId="187" fontId="3" fillId="0" borderId="0" xfId="1" applyNumberFormat="1" applyFont="1"/>
    <xf numFmtId="0" fontId="3" fillId="0" borderId="9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0" xfId="0" applyFont="1" applyBorder="1"/>
    <xf numFmtId="0" fontId="7" fillId="0" borderId="0" xfId="0" applyFont="1" applyAlignment="1">
      <alignment vertical="center"/>
    </xf>
    <xf numFmtId="0" fontId="7" fillId="0" borderId="0" xfId="0" applyFont="1"/>
    <xf numFmtId="0" fontId="5" fillId="0" borderId="0" xfId="0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28575</xdr:colOff>
      <xdr:row>0</xdr:row>
      <xdr:rowOff>0</xdr:rowOff>
    </xdr:from>
    <xdr:to>
      <xdr:col>16</xdr:col>
      <xdr:colOff>333375</xdr:colOff>
      <xdr:row>3</xdr:row>
      <xdr:rowOff>47626</xdr:rowOff>
    </xdr:to>
    <xdr:grpSp>
      <xdr:nvGrpSpPr>
        <xdr:cNvPr id="2" name="Group 3">
          <a:extLst>
            <a:ext uri="{FF2B5EF4-FFF2-40B4-BE49-F238E27FC236}">
              <a16:creationId xmlns:a16="http://schemas.microsoft.com/office/drawing/2014/main" id="{5EA6BC10-7A21-4600-BAAF-6E3A3478599C}"/>
            </a:ext>
          </a:extLst>
        </xdr:cNvPr>
        <xdr:cNvGrpSpPr/>
      </xdr:nvGrpSpPr>
      <xdr:grpSpPr>
        <a:xfrm>
          <a:off x="9505950" y="0"/>
          <a:ext cx="457200" cy="600076"/>
          <a:chOff x="9925050" y="1885951"/>
          <a:chExt cx="457200" cy="600076"/>
        </a:xfrm>
      </xdr:grpSpPr>
      <xdr:sp macro="" textlink="">
        <xdr:nvSpPr>
          <xdr:cNvPr id="3" name="Chevron 4">
            <a:extLst>
              <a:ext uri="{FF2B5EF4-FFF2-40B4-BE49-F238E27FC236}">
                <a16:creationId xmlns:a16="http://schemas.microsoft.com/office/drawing/2014/main" id="{C441F9C1-7385-4E85-BA5A-8E144FECCE4C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5">
            <a:extLst>
              <a:ext uri="{FF2B5EF4-FFF2-40B4-BE49-F238E27FC236}">
                <a16:creationId xmlns:a16="http://schemas.microsoft.com/office/drawing/2014/main" id="{7953C79A-C366-444C-8ADE-6A48D52C6C9C}"/>
              </a:ext>
            </a:extLst>
          </xdr:cNvPr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124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F5E54-9A3D-4453-8350-602194CA1021}">
  <sheetPr>
    <tabColor rgb="FF00B050"/>
  </sheetPr>
  <dimension ref="A1:P28"/>
  <sheetViews>
    <sheetView showGridLines="0" tabSelected="1" workbookViewId="0">
      <selection activeCell="G8" sqref="G8"/>
    </sheetView>
  </sheetViews>
  <sheetFormatPr defaultRowHeight="18.75" x14ac:dyDescent="0.3"/>
  <cols>
    <col min="1" max="1" width="1.7109375" style="3" customWidth="1"/>
    <col min="2" max="2" width="5.7109375" style="3" customWidth="1"/>
    <col min="3" max="3" width="5.28515625" style="3" customWidth="1"/>
    <col min="4" max="4" width="5.42578125" style="3" customWidth="1"/>
    <col min="5" max="5" width="6.7109375" style="3" customWidth="1"/>
    <col min="6" max="6" width="14.42578125" style="3" customWidth="1"/>
    <col min="7" max="7" width="6.7109375" style="3" customWidth="1"/>
    <col min="8" max="8" width="14.140625" style="3" customWidth="1"/>
    <col min="9" max="9" width="6.7109375" style="3" customWidth="1"/>
    <col min="10" max="10" width="14.42578125" style="3" customWidth="1"/>
    <col min="11" max="11" width="6.7109375" style="3" customWidth="1"/>
    <col min="12" max="12" width="14.28515625" style="3" customWidth="1"/>
    <col min="13" max="13" width="6.7109375" style="3" customWidth="1"/>
    <col min="14" max="14" width="14.42578125" style="3" customWidth="1"/>
    <col min="15" max="15" width="18.7109375" style="3" customWidth="1"/>
    <col min="16" max="16" width="2.28515625" style="3" customWidth="1"/>
    <col min="17" max="17" width="5.5703125" style="3" customWidth="1"/>
    <col min="18" max="16384" width="9.140625" style="3"/>
  </cols>
  <sheetData>
    <row r="1" spans="1:16" s="1" customFormat="1" x14ac:dyDescent="0.3">
      <c r="B1" s="1" t="s">
        <v>0</v>
      </c>
      <c r="C1" s="2">
        <v>2</v>
      </c>
      <c r="D1" s="1" t="s">
        <v>1</v>
      </c>
      <c r="P1" s="3"/>
    </row>
    <row r="2" spans="1:16" s="4" customFormat="1" x14ac:dyDescent="0.3">
      <c r="B2" s="1" t="s">
        <v>2</v>
      </c>
      <c r="C2" s="2">
        <v>2</v>
      </c>
      <c r="D2" s="1" t="s">
        <v>3</v>
      </c>
      <c r="P2" s="5"/>
    </row>
    <row r="3" spans="1:16" ht="6" customHeight="1" x14ac:dyDescent="0.3">
      <c r="A3" s="6"/>
    </row>
    <row r="4" spans="1:16" s="5" customFormat="1" ht="20.25" customHeight="1" x14ac:dyDescent="0.3">
      <c r="B4" s="7"/>
      <c r="C4" s="7"/>
      <c r="D4" s="7"/>
      <c r="E4" s="8" t="s">
        <v>4</v>
      </c>
      <c r="F4" s="9"/>
      <c r="G4" s="9"/>
      <c r="H4" s="9"/>
      <c r="I4" s="9"/>
      <c r="J4" s="9"/>
      <c r="K4" s="9"/>
      <c r="L4" s="9"/>
      <c r="M4" s="9"/>
      <c r="N4" s="9"/>
      <c r="O4" s="10"/>
    </row>
    <row r="5" spans="1:16" s="5" customFormat="1" ht="20.25" customHeight="1" x14ac:dyDescent="0.3">
      <c r="A5" s="11"/>
      <c r="B5" s="11"/>
      <c r="C5" s="11"/>
      <c r="D5" s="12"/>
      <c r="E5" s="13" t="s">
        <v>5</v>
      </c>
      <c r="F5" s="14"/>
      <c r="G5" s="15" t="s">
        <v>6</v>
      </c>
      <c r="H5" s="16"/>
      <c r="I5" s="17" t="s">
        <v>7</v>
      </c>
      <c r="J5" s="17"/>
      <c r="K5" s="13" t="s">
        <v>8</v>
      </c>
      <c r="L5" s="14"/>
      <c r="M5" s="13" t="s">
        <v>9</v>
      </c>
      <c r="N5" s="14"/>
      <c r="O5" s="18"/>
    </row>
    <row r="6" spans="1:16" s="5" customFormat="1" ht="20.25" customHeight="1" x14ac:dyDescent="0.3">
      <c r="A6" s="11" t="s">
        <v>10</v>
      </c>
      <c r="B6" s="11"/>
      <c r="C6" s="11"/>
      <c r="D6" s="12"/>
      <c r="E6" s="19" t="s">
        <v>11</v>
      </c>
      <c r="F6" s="20"/>
      <c r="G6" s="19" t="s">
        <v>12</v>
      </c>
      <c r="H6" s="21"/>
      <c r="I6" s="22" t="s">
        <v>13</v>
      </c>
      <c r="J6" s="22"/>
      <c r="K6" s="19" t="s">
        <v>14</v>
      </c>
      <c r="L6" s="20"/>
      <c r="M6" s="19" t="s">
        <v>15</v>
      </c>
      <c r="N6" s="20"/>
      <c r="O6" s="18" t="s">
        <v>16</v>
      </c>
    </row>
    <row r="7" spans="1:16" s="5" customFormat="1" ht="20.25" customHeight="1" x14ac:dyDescent="0.3">
      <c r="E7" s="23" t="s">
        <v>17</v>
      </c>
      <c r="F7" s="24" t="s">
        <v>18</v>
      </c>
      <c r="G7" s="23" t="s">
        <v>17</v>
      </c>
      <c r="H7" s="24" t="s">
        <v>18</v>
      </c>
      <c r="I7" s="23" t="s">
        <v>17</v>
      </c>
      <c r="J7" s="24" t="s">
        <v>18</v>
      </c>
      <c r="K7" s="23" t="s">
        <v>17</v>
      </c>
      <c r="L7" s="24" t="s">
        <v>18</v>
      </c>
      <c r="M7" s="23" t="s">
        <v>17</v>
      </c>
      <c r="N7" s="24" t="s">
        <v>18</v>
      </c>
      <c r="O7" s="25"/>
    </row>
    <row r="8" spans="1:16" s="5" customFormat="1" ht="20.25" customHeight="1" x14ac:dyDescent="0.3">
      <c r="E8" s="26" t="s">
        <v>19</v>
      </c>
      <c r="F8" s="27" t="s">
        <v>20</v>
      </c>
      <c r="G8" s="26" t="s">
        <v>19</v>
      </c>
      <c r="H8" s="27" t="s">
        <v>20</v>
      </c>
      <c r="I8" s="26" t="s">
        <v>19</v>
      </c>
      <c r="J8" s="27" t="s">
        <v>20</v>
      </c>
      <c r="K8" s="26" t="s">
        <v>19</v>
      </c>
      <c r="L8" s="27" t="s">
        <v>20</v>
      </c>
      <c r="M8" s="26" t="s">
        <v>19</v>
      </c>
      <c r="N8" s="27" t="s">
        <v>20</v>
      </c>
      <c r="O8" s="25"/>
    </row>
    <row r="9" spans="1:16" s="5" customFormat="1" ht="3" customHeight="1" x14ac:dyDescent="0.3">
      <c r="A9" s="7"/>
      <c r="B9" s="7"/>
      <c r="C9" s="7"/>
      <c r="D9" s="7"/>
      <c r="E9" s="28"/>
      <c r="F9" s="28"/>
      <c r="G9" s="24"/>
      <c r="H9" s="29"/>
      <c r="I9" s="24"/>
      <c r="J9" s="24"/>
      <c r="K9" s="24"/>
      <c r="L9" s="29"/>
      <c r="M9" s="29"/>
      <c r="N9" s="29"/>
      <c r="O9" s="10"/>
    </row>
    <row r="10" spans="1:16" s="1" customFormat="1" ht="25.5" customHeight="1" x14ac:dyDescent="0.3">
      <c r="A10" s="30" t="s">
        <v>5</v>
      </c>
      <c r="B10" s="30"/>
      <c r="C10" s="30"/>
      <c r="D10" s="31"/>
      <c r="E10" s="32">
        <f>SUM(G10,I10,K10,M10)</f>
        <v>3259</v>
      </c>
      <c r="F10" s="32">
        <f>SUM(H10,J10,L10,N10)</f>
        <v>24524009.719999999</v>
      </c>
      <c r="G10" s="32">
        <f t="shared" ref="G10:N10" si="0">SUM(G11:G18)</f>
        <v>2192</v>
      </c>
      <c r="H10" s="33">
        <f t="shared" si="0"/>
        <v>21540923.329999998</v>
      </c>
      <c r="I10" s="32">
        <f t="shared" si="0"/>
        <v>1063</v>
      </c>
      <c r="J10" s="33">
        <f t="shared" si="0"/>
        <v>2509880.39</v>
      </c>
      <c r="K10" s="32">
        <f t="shared" si="0"/>
        <v>3</v>
      </c>
      <c r="L10" s="32">
        <f t="shared" si="0"/>
        <v>3206</v>
      </c>
      <c r="M10" s="34">
        <f t="shared" si="0"/>
        <v>1</v>
      </c>
      <c r="N10" s="34">
        <f t="shared" si="0"/>
        <v>470000</v>
      </c>
      <c r="O10" s="35" t="s">
        <v>11</v>
      </c>
    </row>
    <row r="11" spans="1:16" ht="24.95" customHeight="1" x14ac:dyDescent="0.3">
      <c r="A11" s="2"/>
      <c r="B11" s="36" t="s">
        <v>21</v>
      </c>
      <c r="C11" s="2"/>
      <c r="D11" s="37"/>
      <c r="E11" s="38">
        <f t="shared" ref="E11:F18" si="1">SUM(G11,I11,K11,M11)</f>
        <v>2067</v>
      </c>
      <c r="F11" s="38">
        <f t="shared" si="1"/>
        <v>15727272.73</v>
      </c>
      <c r="G11" s="39">
        <v>1410</v>
      </c>
      <c r="H11" s="40">
        <v>14053474.73</v>
      </c>
      <c r="I11" s="38">
        <v>657</v>
      </c>
      <c r="J11" s="41">
        <v>1673798</v>
      </c>
      <c r="K11" s="42" t="s">
        <v>22</v>
      </c>
      <c r="L11" s="42" t="s">
        <v>22</v>
      </c>
      <c r="M11" s="42" t="s">
        <v>22</v>
      </c>
      <c r="N11" s="42" t="s">
        <v>22</v>
      </c>
      <c r="O11" s="43" t="s">
        <v>23</v>
      </c>
    </row>
    <row r="12" spans="1:16" ht="24.95" customHeight="1" x14ac:dyDescent="0.3">
      <c r="A12" s="2"/>
      <c r="B12" s="5" t="s">
        <v>24</v>
      </c>
      <c r="C12" s="2"/>
      <c r="D12" s="37"/>
      <c r="E12" s="38">
        <f t="shared" si="1"/>
        <v>117</v>
      </c>
      <c r="F12" s="38">
        <f t="shared" si="1"/>
        <v>963200</v>
      </c>
      <c r="G12" s="39">
        <v>64</v>
      </c>
      <c r="H12" s="40">
        <v>861600</v>
      </c>
      <c r="I12" s="38">
        <v>52</v>
      </c>
      <c r="J12" s="41">
        <v>98600</v>
      </c>
      <c r="K12" s="42">
        <v>1</v>
      </c>
      <c r="L12" s="44">
        <v>3000</v>
      </c>
      <c r="M12" s="42" t="s">
        <v>22</v>
      </c>
      <c r="N12" s="42" t="s">
        <v>22</v>
      </c>
      <c r="O12" s="43" t="s">
        <v>25</v>
      </c>
    </row>
    <row r="13" spans="1:16" ht="24.95" customHeight="1" x14ac:dyDescent="0.3">
      <c r="A13" s="2"/>
      <c r="B13" s="5" t="s">
        <v>26</v>
      </c>
      <c r="C13" s="2"/>
      <c r="D13" s="37"/>
      <c r="E13" s="38">
        <f t="shared" si="1"/>
        <v>439</v>
      </c>
      <c r="F13" s="38">
        <f t="shared" si="1"/>
        <v>2338149.2000000002</v>
      </c>
      <c r="G13" s="39">
        <v>368</v>
      </c>
      <c r="H13" s="40">
        <v>2170979.2000000002</v>
      </c>
      <c r="I13" s="38">
        <v>71</v>
      </c>
      <c r="J13" s="41">
        <v>167170</v>
      </c>
      <c r="K13" s="42" t="s">
        <v>22</v>
      </c>
      <c r="L13" s="42" t="s">
        <v>22</v>
      </c>
      <c r="M13" s="42" t="s">
        <v>22</v>
      </c>
      <c r="N13" s="42" t="s">
        <v>22</v>
      </c>
      <c r="O13" s="43" t="s">
        <v>27</v>
      </c>
    </row>
    <row r="14" spans="1:16" ht="24.95" customHeight="1" x14ac:dyDescent="0.3">
      <c r="B14" s="5" t="s">
        <v>28</v>
      </c>
      <c r="D14" s="45"/>
      <c r="E14" s="38">
        <f t="shared" si="1"/>
        <v>140</v>
      </c>
      <c r="F14" s="38">
        <f t="shared" si="1"/>
        <v>717163.5</v>
      </c>
      <c r="G14" s="39">
        <v>76</v>
      </c>
      <c r="H14" s="40">
        <v>510113.5</v>
      </c>
      <c r="I14" s="38">
        <v>64</v>
      </c>
      <c r="J14" s="41">
        <v>207050</v>
      </c>
      <c r="K14" s="42" t="s">
        <v>22</v>
      </c>
      <c r="L14" s="42" t="s">
        <v>22</v>
      </c>
      <c r="M14" s="42" t="s">
        <v>22</v>
      </c>
      <c r="N14" s="42" t="s">
        <v>22</v>
      </c>
      <c r="O14" s="43" t="s">
        <v>29</v>
      </c>
    </row>
    <row r="15" spans="1:16" ht="24.95" customHeight="1" x14ac:dyDescent="0.3">
      <c r="B15" s="5" t="s">
        <v>30</v>
      </c>
      <c r="D15" s="45"/>
      <c r="E15" s="38">
        <f t="shared" si="1"/>
        <v>153</v>
      </c>
      <c r="F15" s="38">
        <f t="shared" si="1"/>
        <v>1537960</v>
      </c>
      <c r="G15" s="39">
        <v>80</v>
      </c>
      <c r="H15" s="40">
        <v>958154</v>
      </c>
      <c r="I15" s="38">
        <v>71</v>
      </c>
      <c r="J15" s="41">
        <v>109800</v>
      </c>
      <c r="K15" s="42">
        <v>1</v>
      </c>
      <c r="L15" s="44">
        <v>6</v>
      </c>
      <c r="M15" s="42">
        <v>1</v>
      </c>
      <c r="N15" s="42">
        <v>470000</v>
      </c>
      <c r="O15" s="43" t="s">
        <v>31</v>
      </c>
    </row>
    <row r="16" spans="1:16" ht="24.95" customHeight="1" x14ac:dyDescent="0.3">
      <c r="B16" s="5" t="s">
        <v>32</v>
      </c>
      <c r="D16" s="45"/>
      <c r="E16" s="38">
        <f t="shared" si="1"/>
        <v>69</v>
      </c>
      <c r="F16" s="38">
        <f t="shared" si="1"/>
        <v>267762.39</v>
      </c>
      <c r="G16" s="39">
        <v>35</v>
      </c>
      <c r="H16" s="40">
        <v>212200</v>
      </c>
      <c r="I16" s="38">
        <v>34</v>
      </c>
      <c r="J16" s="41">
        <v>55562.39</v>
      </c>
      <c r="K16" s="42" t="s">
        <v>22</v>
      </c>
      <c r="L16" s="42" t="s">
        <v>22</v>
      </c>
      <c r="M16" s="42" t="s">
        <v>22</v>
      </c>
      <c r="N16" s="42" t="s">
        <v>22</v>
      </c>
      <c r="O16" s="43" t="s">
        <v>33</v>
      </c>
    </row>
    <row r="17" spans="1:15" ht="24.95" customHeight="1" x14ac:dyDescent="0.3">
      <c r="B17" s="5" t="s">
        <v>34</v>
      </c>
      <c r="D17" s="45"/>
      <c r="E17" s="38">
        <f t="shared" si="1"/>
        <v>111</v>
      </c>
      <c r="F17" s="38">
        <f t="shared" si="1"/>
        <v>1664300</v>
      </c>
      <c r="G17" s="39">
        <v>31</v>
      </c>
      <c r="H17" s="40">
        <v>1557000</v>
      </c>
      <c r="I17" s="38">
        <v>79</v>
      </c>
      <c r="J17" s="41">
        <v>107100</v>
      </c>
      <c r="K17" s="42">
        <v>1</v>
      </c>
      <c r="L17" s="44">
        <v>200</v>
      </c>
      <c r="M17" s="42" t="s">
        <v>22</v>
      </c>
      <c r="N17" s="42" t="s">
        <v>22</v>
      </c>
      <c r="O17" s="43" t="s">
        <v>35</v>
      </c>
    </row>
    <row r="18" spans="1:15" ht="24.95" customHeight="1" x14ac:dyDescent="0.3">
      <c r="B18" s="5" t="s">
        <v>36</v>
      </c>
      <c r="D18" s="45"/>
      <c r="E18" s="38">
        <f t="shared" si="1"/>
        <v>163</v>
      </c>
      <c r="F18" s="38">
        <f t="shared" si="1"/>
        <v>1308201.8999999999</v>
      </c>
      <c r="G18" s="39">
        <v>128</v>
      </c>
      <c r="H18" s="40">
        <v>1217401.8999999999</v>
      </c>
      <c r="I18" s="38">
        <v>35</v>
      </c>
      <c r="J18" s="41">
        <v>90800</v>
      </c>
      <c r="K18" s="42" t="s">
        <v>22</v>
      </c>
      <c r="L18" s="42" t="s">
        <v>22</v>
      </c>
      <c r="M18" s="42" t="s">
        <v>22</v>
      </c>
      <c r="N18" s="42" t="s">
        <v>22</v>
      </c>
      <c r="O18" s="25" t="s">
        <v>37</v>
      </c>
    </row>
    <row r="19" spans="1:15" ht="24.95" customHeight="1" x14ac:dyDescent="0.3">
      <c r="D19" s="45"/>
      <c r="E19" s="38"/>
      <c r="F19" s="39"/>
      <c r="G19" s="39"/>
      <c r="H19" s="46"/>
      <c r="I19" s="38"/>
      <c r="J19" s="38"/>
      <c r="K19" s="44"/>
      <c r="L19" s="44"/>
      <c r="M19" s="44"/>
      <c r="N19" s="44"/>
      <c r="O19" s="47"/>
    </row>
    <row r="20" spans="1:15" ht="3" customHeight="1" x14ac:dyDescent="0.3">
      <c r="A20" s="6"/>
      <c r="B20" s="6"/>
      <c r="C20" s="6"/>
      <c r="D20" s="48"/>
      <c r="E20" s="49"/>
      <c r="F20" s="48"/>
      <c r="G20" s="48"/>
      <c r="H20" s="6"/>
      <c r="I20" s="49"/>
      <c r="J20" s="49"/>
      <c r="K20" s="50"/>
      <c r="L20" s="50"/>
      <c r="M20" s="50"/>
      <c r="N20" s="50"/>
      <c r="O20" s="50"/>
    </row>
    <row r="21" spans="1:15" ht="3" customHeight="1" x14ac:dyDescent="0.3"/>
    <row r="22" spans="1:15" x14ac:dyDescent="0.3">
      <c r="A22" s="5" t="s">
        <v>38</v>
      </c>
      <c r="B22" s="5"/>
      <c r="C22" s="5" t="s">
        <v>39</v>
      </c>
      <c r="D22" s="5"/>
      <c r="E22" s="5"/>
      <c r="F22" s="5"/>
      <c r="G22" s="5"/>
      <c r="H22" s="5"/>
      <c r="I22" s="5"/>
      <c r="J22" s="5" t="s">
        <v>40</v>
      </c>
      <c r="K22" s="5"/>
      <c r="L22" s="5"/>
    </row>
    <row r="23" spans="1:15" s="52" customFormat="1" ht="15.75" x14ac:dyDescent="0.25">
      <c r="A23" s="51" t="s">
        <v>41</v>
      </c>
      <c r="C23" s="52" t="s">
        <v>42</v>
      </c>
      <c r="J23" s="51" t="s">
        <v>43</v>
      </c>
      <c r="K23" s="51"/>
    </row>
    <row r="26" spans="1:15" x14ac:dyDescent="0.3">
      <c r="C26" s="5"/>
    </row>
    <row r="27" spans="1:15" x14ac:dyDescent="0.3">
      <c r="B27" s="5"/>
      <c r="C27" s="53"/>
      <c r="D27" s="53"/>
      <c r="E27" s="53"/>
      <c r="F27" s="53"/>
      <c r="G27" s="53"/>
      <c r="H27" s="5"/>
    </row>
    <row r="28" spans="1:15" x14ac:dyDescent="0.3">
      <c r="C28" s="53"/>
      <c r="D28" s="53"/>
      <c r="E28" s="5"/>
      <c r="F28" s="5"/>
      <c r="G28" s="5"/>
      <c r="H28" s="5"/>
    </row>
  </sheetData>
  <mergeCells count="14">
    <mergeCell ref="A10:D10"/>
    <mergeCell ref="A6:D6"/>
    <mergeCell ref="E6:F6"/>
    <mergeCell ref="G6:H6"/>
    <mergeCell ref="I6:J6"/>
    <mergeCell ref="K6:L6"/>
    <mergeCell ref="M6:N6"/>
    <mergeCell ref="E4:N4"/>
    <mergeCell ref="A5:D5"/>
    <mergeCell ref="E5:F5"/>
    <mergeCell ref="G5:H5"/>
    <mergeCell ref="I5:J5"/>
    <mergeCell ref="K5:L5"/>
    <mergeCell ref="M5:N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</vt:lpstr>
      <vt:lpstr>'T-2'!Print_Area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2019-10-28T10:35:20Z</dcterms:created>
  <dcterms:modified xsi:type="dcterms:W3CDTF">2019-10-28T10:35:43Z</dcterms:modified>
</cp:coreProperties>
</file>