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6-2561-สถิติการท่องเที่ยว\"/>
    </mc:Choice>
  </mc:AlternateContent>
  <xr:revisionPtr revIDLastSave="0" documentId="13_ncr:1_{91A81172-59B9-484A-89DE-CDCCF2788BDC}" xr6:coauthVersionLast="45" xr6:coauthVersionMax="45" xr10:uidLastSave="{00000000-0000-0000-0000-000000000000}"/>
  <bookViews>
    <workbookView xWindow="-120" yWindow="-120" windowWidth="21840" windowHeight="13140" xr2:uid="{3D947CD4-CA54-45A7-9116-23C957C1C4AA}"/>
  </bookViews>
  <sheets>
    <sheet name="T-2" sheetId="1" r:id="rId1"/>
  </sheets>
  <definedNames>
    <definedName name="_xlnm.Print_Area" localSheetId="0">'T-2'!$A$1:$P$48</definedName>
    <definedName name="_xlnm.Print_Titles" localSheetId="0">'T-2'!$4:$6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1" l="1"/>
  <c r="I35" i="1"/>
  <c r="J34" i="1"/>
  <c r="I34" i="1"/>
  <c r="J33" i="1"/>
  <c r="I33" i="1"/>
  <c r="J31" i="1"/>
  <c r="I31" i="1"/>
  <c r="J30" i="1"/>
  <c r="I30" i="1"/>
  <c r="J29" i="1"/>
  <c r="I29" i="1"/>
  <c r="J28" i="1"/>
  <c r="I28" i="1"/>
  <c r="J27" i="1"/>
  <c r="I27" i="1"/>
  <c r="J26" i="1"/>
  <c r="I26" i="1"/>
  <c r="J24" i="1"/>
  <c r="I24" i="1"/>
  <c r="J23" i="1"/>
  <c r="I23" i="1"/>
  <c r="J22" i="1"/>
  <c r="I22" i="1"/>
  <c r="J20" i="1"/>
  <c r="I20" i="1"/>
  <c r="J19" i="1"/>
  <c r="I19" i="1"/>
  <c r="J18" i="1"/>
  <c r="I18" i="1"/>
  <c r="J17" i="1"/>
  <c r="I17" i="1"/>
  <c r="J16" i="1"/>
  <c r="I16" i="1"/>
  <c r="I15" i="1"/>
  <c r="H15" i="1"/>
  <c r="J15" i="1" s="1"/>
  <c r="G15" i="1"/>
  <c r="F15" i="1"/>
  <c r="J14" i="1"/>
  <c r="I14" i="1"/>
  <c r="J13" i="1"/>
  <c r="I13" i="1"/>
  <c r="H12" i="1"/>
  <c r="J12" i="1" s="1"/>
  <c r="G12" i="1"/>
  <c r="I12" i="1" s="1"/>
  <c r="F12" i="1"/>
  <c r="J11" i="1"/>
  <c r="I11" i="1"/>
  <c r="J10" i="1"/>
  <c r="I10" i="1"/>
  <c r="I9" i="1"/>
  <c r="H9" i="1"/>
  <c r="J9" i="1" s="1"/>
  <c r="G9" i="1"/>
  <c r="F9" i="1"/>
  <c r="J8" i="1"/>
  <c r="I8" i="1"/>
</calcChain>
</file>

<file path=xl/sharedStrings.xml><?xml version="1.0" encoding="utf-8"?>
<sst xmlns="http://schemas.openxmlformats.org/spreadsheetml/2006/main" count="81" uniqueCount="50">
  <si>
    <t xml:space="preserve">ตาราง   </t>
  </si>
  <si>
    <t>สถิติการท่องเที่ยวของจังหวัดกระบี่ พ.ศ. 2559 - 2561</t>
  </si>
  <si>
    <t>Table</t>
  </si>
  <si>
    <t>Krabi Tourism Statistics: 2016 - 2018</t>
  </si>
  <si>
    <t>รายการ</t>
  </si>
  <si>
    <t xml:space="preserve">อัตราการเปลี่ยนแปลง </t>
  </si>
  <si>
    <t>Item</t>
  </si>
  <si>
    <t xml:space="preserve"> Percentage change (%)</t>
  </si>
  <si>
    <t>(2016)</t>
  </si>
  <si>
    <t>(2017)</t>
  </si>
  <si>
    <t>(2018)</t>
  </si>
  <si>
    <t>2560 (2017)</t>
  </si>
  <si>
    <t>2561 (2018)</t>
  </si>
  <si>
    <t>จำนวนห้อง (ห้อง)</t>
  </si>
  <si>
    <t>Number of room in accommodation (room)</t>
  </si>
  <si>
    <t>จำนวนผู้เยี่ยมเยือน</t>
  </si>
  <si>
    <t>Number of visitor</t>
  </si>
  <si>
    <t>ชาวไทย</t>
  </si>
  <si>
    <t>Thai</t>
  </si>
  <si>
    <t>ชาวต่างประเทศ</t>
  </si>
  <si>
    <t>Foreigner</t>
  </si>
  <si>
    <r>
      <t xml:space="preserve">จำนวนนักท่องเที่ยว </t>
    </r>
    <r>
      <rPr>
        <b/>
        <vertAlign val="superscript"/>
        <sz val="13"/>
        <rFont val="TH SarabunPSK"/>
        <family val="2"/>
      </rPr>
      <t>1/</t>
    </r>
  </si>
  <si>
    <r>
      <t xml:space="preserve">Number of tourist </t>
    </r>
    <r>
      <rPr>
        <b/>
        <vertAlign val="superscript"/>
        <sz val="13"/>
        <rFont val="TH SarabunPSK"/>
        <family val="2"/>
      </rPr>
      <t>1/</t>
    </r>
  </si>
  <si>
    <r>
      <t xml:space="preserve">จำนวนนักทัศนาจร </t>
    </r>
    <r>
      <rPr>
        <b/>
        <vertAlign val="superscript"/>
        <sz val="13"/>
        <rFont val="TH SarabunPSK"/>
        <family val="2"/>
      </rPr>
      <t>2/</t>
    </r>
  </si>
  <si>
    <r>
      <t xml:space="preserve">Number of excursionist </t>
    </r>
    <r>
      <rPr>
        <b/>
        <vertAlign val="superscript"/>
        <sz val="13"/>
        <rFont val="TH SarabunPSK"/>
        <family val="2"/>
      </rPr>
      <t>2/</t>
    </r>
  </si>
  <si>
    <t>ระยะเวลาพำนักเฉลี่ยของนักท่องเที่ยว (วัน)</t>
  </si>
  <si>
    <t>Average length of stay (Day)</t>
  </si>
  <si>
    <t>ค่าใช้จ่ายเฉลี่ย (บาท/คน/วัน)</t>
  </si>
  <si>
    <t>Average expenditure (Baht/Person/Day)</t>
  </si>
  <si>
    <t>ผู้เยี่ยมเยือน</t>
  </si>
  <si>
    <t>Visitors</t>
  </si>
  <si>
    <t>นักท่องเที่ยว</t>
  </si>
  <si>
    <t>Tourist</t>
  </si>
  <si>
    <t>นักทัศนาจร</t>
  </si>
  <si>
    <t>Excursionist</t>
  </si>
  <si>
    <t>รายได้จากการท่องเที่ยว (ล้านบาท)</t>
  </si>
  <si>
    <t>Tourism receipt (Million baht)</t>
  </si>
  <si>
    <t xml:space="preserve">           1/  </t>
  </si>
  <si>
    <t xml:space="preserve">นักท่องเที่ยว หมายถึง ผู้ที่เดินทางไปเยือนจังหวัดนั้น โดยวัตถุประสงค์ต่างๆ  </t>
  </si>
  <si>
    <t xml:space="preserve">           1/  Tourist: These who visit to province on their own any seasons excepting work, </t>
  </si>
  <si>
    <t xml:space="preserve">ที่ไม่ใช่การไปทำงานประจำ การศึกษา และไม่ใช่คนท้องถิ่นที่มีภูมิลำเนา </t>
  </si>
  <si>
    <t xml:space="preserve">                education and these who are not the person living  </t>
  </si>
  <si>
    <t>หรือศึกษาอยู่ที่จังหวัดนั้น ทั้งนี้ต้องพักค้างคืนอย่างน้อย 1 คืน</t>
  </si>
  <si>
    <t xml:space="preserve">                or education in the province must stay at least one night.</t>
  </si>
  <si>
    <t xml:space="preserve">           2/  </t>
  </si>
  <si>
    <t xml:space="preserve">นักทัศนาจร  หมายถึง ผู้เยี่ยมเยือนที่ไม่พักค้างคืน </t>
  </si>
  <si>
    <t xml:space="preserve">           2/  Excursionist: The visitors who do not stay overnight in the province</t>
  </si>
  <si>
    <t xml:space="preserve">        ที่มา: </t>
  </si>
  <si>
    <t>กรมการท่องเที่ยว</t>
  </si>
  <si>
    <t xml:space="preserve">   Source: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</si>
</sst>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88" fontId="2" fillId="0" borderId="6" xfId="1" applyNumberFormat="1" applyFont="1" applyBorder="1"/>
    <xf numFmtId="187" fontId="2" fillId="0" borderId="6" xfId="0" applyNumberFormat="1" applyFont="1" applyBorder="1"/>
    <xf numFmtId="0" fontId="3" fillId="0" borderId="9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188" fontId="4" fillId="0" borderId="6" xfId="1" applyNumberFormat="1" applyFont="1" applyBorder="1"/>
    <xf numFmtId="187" fontId="4" fillId="0" borderId="6" xfId="0" applyNumberFormat="1" applyFont="1" applyBorder="1"/>
    <xf numFmtId="0" fontId="5" fillId="0" borderId="9" xfId="0" applyFont="1" applyBorder="1"/>
    <xf numFmtId="0" fontId="5" fillId="0" borderId="5" xfId="0" applyFont="1" applyBorder="1"/>
    <xf numFmtId="0" fontId="3" fillId="0" borderId="5" xfId="0" applyFont="1" applyBorder="1"/>
    <xf numFmtId="187" fontId="3" fillId="0" borderId="6" xfId="0" applyNumberFormat="1" applyFont="1" applyBorder="1"/>
    <xf numFmtId="187" fontId="5" fillId="0" borderId="6" xfId="0" applyNumberFormat="1" applyFont="1" applyBorder="1"/>
    <xf numFmtId="0" fontId="3" fillId="0" borderId="6" xfId="0" applyFont="1" applyBorder="1"/>
    <xf numFmtId="189" fontId="3" fillId="0" borderId="6" xfId="1" applyNumberFormat="1" applyFont="1" applyBorder="1"/>
    <xf numFmtId="189" fontId="5" fillId="0" borderId="6" xfId="1" applyNumberFormat="1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23</xdr:row>
      <xdr:rowOff>123920</xdr:rowOff>
    </xdr:from>
    <xdr:to>
      <xdr:col>15</xdr:col>
      <xdr:colOff>47625</xdr:colOff>
      <xdr:row>24</xdr:row>
      <xdr:rowOff>181070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0578A7D-E6F0-45EB-901D-4E0E912C6282}"/>
            </a:ext>
          </a:extLst>
        </xdr:cNvPr>
        <xdr:cNvSpPr txBox="1">
          <a:spLocks noChangeArrowheads="1"/>
        </xdr:cNvSpPr>
      </xdr:nvSpPr>
      <xdr:spPr bwMode="auto">
        <a:xfrm>
          <a:off x="9686925" y="605799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38100</xdr:colOff>
      <xdr:row>23</xdr:row>
      <xdr:rowOff>95345</xdr:rowOff>
    </xdr:from>
    <xdr:to>
      <xdr:col>15</xdr:col>
      <xdr:colOff>38100</xdr:colOff>
      <xdr:row>24</xdr:row>
      <xdr:rowOff>171545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BC8EF035-9B97-4AC3-A932-DBDD2201FD56}"/>
            </a:ext>
          </a:extLst>
        </xdr:cNvPr>
        <xdr:cNvSpPr txBox="1">
          <a:spLocks noChangeArrowheads="1"/>
        </xdr:cNvSpPr>
      </xdr:nvSpPr>
      <xdr:spPr bwMode="auto">
        <a:xfrm>
          <a:off x="9677400" y="602942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43</xdr:row>
      <xdr:rowOff>0</xdr:rowOff>
    </xdr:from>
    <xdr:to>
      <xdr:col>15</xdr:col>
      <xdr:colOff>28575</xdr:colOff>
      <xdr:row>43</xdr:row>
      <xdr:rowOff>228600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53CCA7F-6F24-4205-80C4-021729234389}"/>
            </a:ext>
          </a:extLst>
        </xdr:cNvPr>
        <xdr:cNvSpPr txBox="1">
          <a:spLocks noChangeArrowheads="1"/>
        </xdr:cNvSpPr>
      </xdr:nvSpPr>
      <xdr:spPr bwMode="auto">
        <a:xfrm>
          <a:off x="9667875" y="111347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43</xdr:row>
      <xdr:rowOff>0</xdr:rowOff>
    </xdr:from>
    <xdr:to>
      <xdr:col>15</xdr:col>
      <xdr:colOff>19050</xdr:colOff>
      <xdr:row>43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F5B0656-EC1B-4143-A213-31C36EAC4F5C}"/>
            </a:ext>
          </a:extLst>
        </xdr:cNvPr>
        <xdr:cNvSpPr txBox="1">
          <a:spLocks noChangeArrowheads="1"/>
        </xdr:cNvSpPr>
      </xdr:nvSpPr>
      <xdr:spPr bwMode="auto">
        <a:xfrm>
          <a:off x="9658350" y="111347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</xdr:colOff>
      <xdr:row>44</xdr:row>
      <xdr:rowOff>161925</xdr:rowOff>
    </xdr:from>
    <xdr:to>
      <xdr:col>15</xdr:col>
      <xdr:colOff>314326</xdr:colOff>
      <xdr:row>47</xdr:row>
      <xdr:rowOff>47626</xdr:rowOff>
    </xdr:to>
    <xdr:grpSp>
      <xdr:nvGrpSpPr>
        <xdr:cNvPr id="6" name="Group 31">
          <a:extLst>
            <a:ext uri="{FF2B5EF4-FFF2-40B4-BE49-F238E27FC236}">
              <a16:creationId xmlns:a16="http://schemas.microsoft.com/office/drawing/2014/main" id="{12F6DE11-7F08-4675-8A52-56ECA767A6AB}"/>
            </a:ext>
          </a:extLst>
        </xdr:cNvPr>
        <xdr:cNvGrpSpPr/>
      </xdr:nvGrpSpPr>
      <xdr:grpSpPr>
        <a:xfrm>
          <a:off x="9496425" y="11563350"/>
          <a:ext cx="457201" cy="590551"/>
          <a:chOff x="10229850" y="5772151"/>
          <a:chExt cx="457201" cy="600076"/>
        </a:xfrm>
      </xdr:grpSpPr>
      <xdr:sp macro="" textlink="">
        <xdr:nvSpPr>
          <xdr:cNvPr id="7" name="Chevron 32">
            <a:extLst>
              <a:ext uri="{FF2B5EF4-FFF2-40B4-BE49-F238E27FC236}">
                <a16:creationId xmlns:a16="http://schemas.microsoft.com/office/drawing/2014/main" id="{8A3EF600-806C-4D30-A505-CD74CDB82E7B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33">
            <a:extLst>
              <a:ext uri="{FF2B5EF4-FFF2-40B4-BE49-F238E27FC236}">
                <a16:creationId xmlns:a16="http://schemas.microsoft.com/office/drawing/2014/main" id="{F99D1820-919D-4B4A-92AD-35F7C6E69E6F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151</a:t>
            </a:r>
            <a:endParaRPr lang="th-TH" sz="1100"/>
          </a:p>
        </xdr:txBody>
      </xdr:sp>
    </xdr:grpSp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314325</xdr:colOff>
      <xdr:row>3</xdr:row>
      <xdr:rowOff>47626</xdr:rowOff>
    </xdr:to>
    <xdr:grpSp>
      <xdr:nvGrpSpPr>
        <xdr:cNvPr id="9" name="Group 34">
          <a:extLst>
            <a:ext uri="{FF2B5EF4-FFF2-40B4-BE49-F238E27FC236}">
              <a16:creationId xmlns:a16="http://schemas.microsoft.com/office/drawing/2014/main" id="{D5AF5B20-3612-4CA4-8FC6-9FD6FBF9D3D3}"/>
            </a:ext>
          </a:extLst>
        </xdr:cNvPr>
        <xdr:cNvGrpSpPr/>
      </xdr:nvGrpSpPr>
      <xdr:grpSpPr>
        <a:xfrm>
          <a:off x="9496425" y="0"/>
          <a:ext cx="457200" cy="600076"/>
          <a:chOff x="9925050" y="1885951"/>
          <a:chExt cx="457200" cy="600076"/>
        </a:xfrm>
      </xdr:grpSpPr>
      <xdr:sp macro="" textlink="">
        <xdr:nvSpPr>
          <xdr:cNvPr id="10" name="Chevron 35">
            <a:extLst>
              <a:ext uri="{FF2B5EF4-FFF2-40B4-BE49-F238E27FC236}">
                <a16:creationId xmlns:a16="http://schemas.microsoft.com/office/drawing/2014/main" id="{82331D5D-1BEC-4773-8371-BEB9524C9D9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36">
            <a:extLst>
              <a:ext uri="{FF2B5EF4-FFF2-40B4-BE49-F238E27FC236}">
                <a16:creationId xmlns:a16="http://schemas.microsoft.com/office/drawing/2014/main" id="{7241B3B7-B5E8-446C-9CBF-A13B6C781E2A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63B09-A2F4-4E05-A9BD-2B55C9DBF737}">
  <sheetPr>
    <tabColor rgb="FF00B050"/>
  </sheetPr>
  <dimension ref="A1:N98"/>
  <sheetViews>
    <sheetView showGridLines="0" tabSelected="1" workbookViewId="0">
      <selection activeCell="E15" sqref="E15"/>
    </sheetView>
  </sheetViews>
  <sheetFormatPr defaultRowHeight="18.75" x14ac:dyDescent="0.3"/>
  <cols>
    <col min="1" max="1" width="1.7109375" style="5" customWidth="1"/>
    <col min="2" max="2" width="1.28515625" style="5" customWidth="1"/>
    <col min="3" max="3" width="4.5703125" style="5" customWidth="1"/>
    <col min="4" max="4" width="4.7109375" style="5" customWidth="1"/>
    <col min="5" max="5" width="23.7109375" style="5" customWidth="1"/>
    <col min="6" max="8" width="14.85546875" style="5" customWidth="1"/>
    <col min="9" max="10" width="14.140625" style="5" customWidth="1"/>
    <col min="11" max="11" width="0.85546875" style="5" customWidth="1"/>
    <col min="12" max="13" width="1.42578125" style="5" customWidth="1"/>
    <col min="14" max="14" width="29.7109375" style="5" customWidth="1"/>
    <col min="15" max="15" width="2.28515625" style="5" customWidth="1"/>
    <col min="16" max="16" width="5.28515625" style="5" customWidth="1"/>
    <col min="17" max="16384" width="9.140625" style="5"/>
  </cols>
  <sheetData>
    <row r="1" spans="1:14" s="1" customFormat="1" x14ac:dyDescent="0.3">
      <c r="B1" s="2" t="s">
        <v>0</v>
      </c>
      <c r="C1" s="2"/>
      <c r="D1" s="55">
        <v>2</v>
      </c>
      <c r="E1" s="2" t="s">
        <v>1</v>
      </c>
    </row>
    <row r="2" spans="1:14" s="3" customFormat="1" x14ac:dyDescent="0.3">
      <c r="B2" s="1" t="s">
        <v>2</v>
      </c>
      <c r="C2" s="4"/>
      <c r="D2" s="55">
        <v>2</v>
      </c>
      <c r="E2" s="2" t="s">
        <v>3</v>
      </c>
    </row>
    <row r="3" spans="1:14" ht="6" customHeight="1" x14ac:dyDescent="0.3"/>
    <row r="4" spans="1:14" s="12" customFormat="1" ht="20.25" customHeight="1" x14ac:dyDescent="0.3">
      <c r="A4" s="6" t="s">
        <v>4</v>
      </c>
      <c r="B4" s="6"/>
      <c r="C4" s="6"/>
      <c r="D4" s="6"/>
      <c r="E4" s="7"/>
      <c r="F4" s="8"/>
      <c r="G4" s="8"/>
      <c r="H4" s="8"/>
      <c r="I4" s="9" t="s">
        <v>5</v>
      </c>
      <c r="J4" s="10"/>
      <c r="K4" s="11"/>
      <c r="L4" s="6" t="s">
        <v>6</v>
      </c>
      <c r="M4" s="6"/>
      <c r="N4" s="6"/>
    </row>
    <row r="5" spans="1:14" s="12" customFormat="1" ht="20.25" customHeight="1" x14ac:dyDescent="0.3">
      <c r="A5" s="13"/>
      <c r="B5" s="13"/>
      <c r="C5" s="13"/>
      <c r="D5" s="13"/>
      <c r="E5" s="14"/>
      <c r="F5" s="15">
        <v>2559</v>
      </c>
      <c r="G5" s="15">
        <v>2560</v>
      </c>
      <c r="H5" s="15">
        <v>2561</v>
      </c>
      <c r="I5" s="16" t="s">
        <v>7</v>
      </c>
      <c r="J5" s="17"/>
      <c r="K5" s="18"/>
      <c r="L5" s="13"/>
      <c r="M5" s="13"/>
      <c r="N5" s="13"/>
    </row>
    <row r="6" spans="1:14" s="12" customFormat="1" ht="20.25" customHeight="1" x14ac:dyDescent="0.3">
      <c r="A6" s="19"/>
      <c r="B6" s="19"/>
      <c r="C6" s="19"/>
      <c r="D6" s="19"/>
      <c r="E6" s="20"/>
      <c r="F6" s="21" t="s">
        <v>8</v>
      </c>
      <c r="G6" s="21" t="s">
        <v>9</v>
      </c>
      <c r="H6" s="21" t="s">
        <v>10</v>
      </c>
      <c r="I6" s="22" t="s">
        <v>11</v>
      </c>
      <c r="J6" s="22" t="s">
        <v>12</v>
      </c>
      <c r="K6" s="23"/>
      <c r="L6" s="19"/>
      <c r="M6" s="19"/>
      <c r="N6" s="19"/>
    </row>
    <row r="7" spans="1:14" s="12" customFormat="1" ht="3" customHeight="1" x14ac:dyDescent="0.3">
      <c r="A7" s="24"/>
      <c r="B7" s="24"/>
      <c r="C7" s="24"/>
      <c r="D7" s="24"/>
      <c r="E7" s="25"/>
      <c r="F7" s="26"/>
      <c r="G7" s="26"/>
      <c r="H7" s="26"/>
      <c r="I7" s="26"/>
      <c r="J7" s="26"/>
      <c r="K7" s="27"/>
      <c r="L7" s="24"/>
      <c r="M7" s="24"/>
      <c r="N7" s="24"/>
    </row>
    <row r="8" spans="1:14" s="3" customFormat="1" ht="22.5" customHeight="1" x14ac:dyDescent="0.3">
      <c r="A8" s="4" t="s">
        <v>13</v>
      </c>
      <c r="B8" s="28"/>
      <c r="C8" s="28"/>
      <c r="D8" s="28"/>
      <c r="E8" s="29"/>
      <c r="F8" s="30">
        <v>18904</v>
      </c>
      <c r="G8" s="30">
        <v>21647</v>
      </c>
      <c r="H8" s="30">
        <v>21853</v>
      </c>
      <c r="I8" s="31">
        <f>SUM(G8-F8)/F8*100</f>
        <v>14.510156580617858</v>
      </c>
      <c r="J8" s="31">
        <f>SUM(H8-G8)/G8*100</f>
        <v>0.95163302074190415</v>
      </c>
      <c r="K8" s="32"/>
      <c r="L8" s="4" t="s">
        <v>14</v>
      </c>
      <c r="M8" s="4"/>
      <c r="N8" s="4"/>
    </row>
    <row r="9" spans="1:14" s="3" customFormat="1" ht="22.5" customHeight="1" x14ac:dyDescent="0.3">
      <c r="A9" s="4" t="s">
        <v>15</v>
      </c>
      <c r="B9" s="28"/>
      <c r="C9" s="28"/>
      <c r="D9" s="28"/>
      <c r="E9" s="29"/>
      <c r="F9" s="30">
        <f>SUM(F10:F11)</f>
        <v>5803836</v>
      </c>
      <c r="G9" s="30">
        <f t="shared" ref="G9:H9" si="0">SUM(G10:G11)</f>
        <v>6588822</v>
      </c>
      <c r="H9" s="30">
        <f t="shared" si="0"/>
        <v>6766858</v>
      </c>
      <c r="I9" s="31">
        <f t="shared" ref="I9:J17" si="1">SUM(G9-F9)/F9*100</f>
        <v>13.525296028350905</v>
      </c>
      <c r="J9" s="31">
        <f t="shared" si="1"/>
        <v>2.7020915119576761</v>
      </c>
      <c r="K9" s="32"/>
      <c r="L9" s="4" t="s">
        <v>16</v>
      </c>
      <c r="M9" s="4"/>
      <c r="N9" s="4"/>
    </row>
    <row r="10" spans="1:14" s="12" customFormat="1" ht="22.5" customHeight="1" x14ac:dyDescent="0.3">
      <c r="A10" s="33"/>
      <c r="C10" s="34" t="s">
        <v>17</v>
      </c>
      <c r="D10" s="33"/>
      <c r="E10" s="35"/>
      <c r="F10" s="36">
        <v>2168735</v>
      </c>
      <c r="G10" s="36">
        <v>2425479</v>
      </c>
      <c r="H10" s="36">
        <v>2530535</v>
      </c>
      <c r="I10" s="37">
        <f t="shared" si="1"/>
        <v>11.838421937212246</v>
      </c>
      <c r="J10" s="37">
        <f t="shared" si="1"/>
        <v>4.3313506321844049</v>
      </c>
      <c r="K10" s="38"/>
      <c r="L10" s="34"/>
      <c r="M10" s="34"/>
      <c r="N10" s="34" t="s">
        <v>18</v>
      </c>
    </row>
    <row r="11" spans="1:14" s="12" customFormat="1" ht="22.5" customHeight="1" x14ac:dyDescent="0.3">
      <c r="C11" s="12" t="s">
        <v>19</v>
      </c>
      <c r="E11" s="39"/>
      <c r="F11" s="36">
        <v>3635101</v>
      </c>
      <c r="G11" s="36">
        <v>4163343</v>
      </c>
      <c r="H11" s="36">
        <v>4236323</v>
      </c>
      <c r="I11" s="37">
        <f t="shared" si="1"/>
        <v>14.531700769799794</v>
      </c>
      <c r="J11" s="37">
        <f t="shared" si="1"/>
        <v>1.7529182678438937</v>
      </c>
      <c r="K11" s="38"/>
      <c r="L11" s="34"/>
      <c r="M11" s="34"/>
      <c r="N11" s="34" t="s">
        <v>20</v>
      </c>
    </row>
    <row r="12" spans="1:14" s="3" customFormat="1" ht="22.5" customHeight="1" x14ac:dyDescent="0.3">
      <c r="B12" s="3" t="s">
        <v>21</v>
      </c>
      <c r="E12" s="40"/>
      <c r="F12" s="30">
        <f>SUM(F13:F14)</f>
        <v>3673635</v>
      </c>
      <c r="G12" s="30">
        <f t="shared" ref="G12:H12" si="2">SUM(G13:G14)</f>
        <v>4127038</v>
      </c>
      <c r="H12" s="30">
        <f t="shared" si="2"/>
        <v>4284619</v>
      </c>
      <c r="I12" s="31">
        <f t="shared" si="1"/>
        <v>12.342080800079486</v>
      </c>
      <c r="J12" s="31">
        <f t="shared" si="1"/>
        <v>3.8182590031882429</v>
      </c>
      <c r="K12" s="32"/>
      <c r="M12" s="4" t="s">
        <v>22</v>
      </c>
      <c r="N12" s="4"/>
    </row>
    <row r="13" spans="1:14" s="12" customFormat="1" ht="22.5" customHeight="1" x14ac:dyDescent="0.3">
      <c r="A13" s="33"/>
      <c r="C13" s="34" t="s">
        <v>17</v>
      </c>
      <c r="D13" s="33"/>
      <c r="E13" s="35"/>
      <c r="F13" s="36">
        <v>1704016</v>
      </c>
      <c r="G13" s="36">
        <v>1897371</v>
      </c>
      <c r="H13" s="36">
        <v>1971226</v>
      </c>
      <c r="I13" s="37">
        <f t="shared" si="1"/>
        <v>11.347017868376822</v>
      </c>
      <c r="J13" s="37">
        <f t="shared" si="1"/>
        <v>3.8924912418288251</v>
      </c>
      <c r="K13" s="38"/>
      <c r="L13" s="34"/>
      <c r="M13" s="34"/>
      <c r="N13" s="34" t="s">
        <v>18</v>
      </c>
    </row>
    <row r="14" spans="1:14" s="12" customFormat="1" ht="22.5" customHeight="1" x14ac:dyDescent="0.3">
      <c r="C14" s="12" t="s">
        <v>19</v>
      </c>
      <c r="E14" s="39"/>
      <c r="F14" s="36">
        <v>1969619</v>
      </c>
      <c r="G14" s="36">
        <v>2229667</v>
      </c>
      <c r="H14" s="36">
        <v>2313393</v>
      </c>
      <c r="I14" s="37">
        <f t="shared" si="1"/>
        <v>13.202959557152932</v>
      </c>
      <c r="J14" s="37">
        <f t="shared" si="1"/>
        <v>3.7550898856196913</v>
      </c>
      <c r="K14" s="38"/>
      <c r="L14" s="34"/>
      <c r="M14" s="34"/>
      <c r="N14" s="34" t="s">
        <v>20</v>
      </c>
    </row>
    <row r="15" spans="1:14" s="3" customFormat="1" ht="22.5" customHeight="1" x14ac:dyDescent="0.3">
      <c r="B15" s="3" t="s">
        <v>23</v>
      </c>
      <c r="E15" s="40"/>
      <c r="F15" s="30">
        <f>SUM(F16:F17)</f>
        <v>2130201</v>
      </c>
      <c r="G15" s="30">
        <f t="shared" ref="G15:H15" si="3">SUM(G16:G17)</f>
        <v>2461784</v>
      </c>
      <c r="H15" s="30">
        <f t="shared" si="3"/>
        <v>2482239</v>
      </c>
      <c r="I15" s="31">
        <f t="shared" si="1"/>
        <v>15.565808109187817</v>
      </c>
      <c r="J15" s="31">
        <f t="shared" si="1"/>
        <v>0.83090149257611556</v>
      </c>
      <c r="K15" s="32"/>
      <c r="M15" s="4" t="s">
        <v>24</v>
      </c>
      <c r="N15" s="4"/>
    </row>
    <row r="16" spans="1:14" s="12" customFormat="1" ht="22.5" customHeight="1" x14ac:dyDescent="0.3">
      <c r="A16" s="33"/>
      <c r="C16" s="34" t="s">
        <v>17</v>
      </c>
      <c r="D16" s="33"/>
      <c r="E16" s="35"/>
      <c r="F16" s="36">
        <v>464719</v>
      </c>
      <c r="G16" s="36">
        <v>528108</v>
      </c>
      <c r="H16" s="36">
        <v>559309</v>
      </c>
      <c r="I16" s="37">
        <f t="shared" si="1"/>
        <v>13.640285850158913</v>
      </c>
      <c r="J16" s="37">
        <f t="shared" si="1"/>
        <v>5.9080718337915723</v>
      </c>
      <c r="K16" s="38"/>
      <c r="L16" s="34"/>
      <c r="M16" s="34"/>
      <c r="N16" s="34" t="s">
        <v>18</v>
      </c>
    </row>
    <row r="17" spans="1:14" s="12" customFormat="1" ht="22.5" customHeight="1" x14ac:dyDescent="0.3">
      <c r="C17" s="12" t="s">
        <v>19</v>
      </c>
      <c r="F17" s="36">
        <v>1665482</v>
      </c>
      <c r="G17" s="36">
        <v>1933676</v>
      </c>
      <c r="H17" s="36">
        <v>1922930</v>
      </c>
      <c r="I17" s="37">
        <f t="shared" si="1"/>
        <v>16.103086073581103</v>
      </c>
      <c r="J17" s="37">
        <f>SUM(H17-G17)/G17*100</f>
        <v>-0.55572908801681353</v>
      </c>
      <c r="L17" s="34"/>
      <c r="M17" s="34"/>
      <c r="N17" s="34" t="s">
        <v>20</v>
      </c>
    </row>
    <row r="18" spans="1:14" s="3" customFormat="1" ht="22.5" customHeight="1" x14ac:dyDescent="0.3">
      <c r="A18" s="3" t="s">
        <v>25</v>
      </c>
      <c r="E18" s="40"/>
      <c r="F18" s="41">
        <v>4.51</v>
      </c>
      <c r="G18" s="41">
        <v>4.45</v>
      </c>
      <c r="H18" s="41">
        <v>4.41</v>
      </c>
      <c r="I18" s="31">
        <f t="shared" ref="I18:I20" si="4">SUM(G18-F18)/F18*100</f>
        <v>-1.330376940133029</v>
      </c>
      <c r="J18" s="31">
        <f t="shared" ref="J18:J20" si="5">SUM(H18-G18)/G18*100</f>
        <v>-0.89887640449438277</v>
      </c>
      <c r="K18" s="32"/>
      <c r="M18" s="4" t="s">
        <v>26</v>
      </c>
      <c r="N18" s="4"/>
    </row>
    <row r="19" spans="1:14" s="12" customFormat="1" ht="22.5" customHeight="1" x14ac:dyDescent="0.3">
      <c r="A19" s="33"/>
      <c r="C19" s="34" t="s">
        <v>17</v>
      </c>
      <c r="D19" s="33"/>
      <c r="E19" s="35"/>
      <c r="F19" s="42">
        <v>4.16</v>
      </c>
      <c r="G19" s="42">
        <v>4.1399999999999997</v>
      </c>
      <c r="H19" s="42">
        <v>4.12</v>
      </c>
      <c r="I19" s="37">
        <f t="shared" si="4"/>
        <v>-0.48076923076924188</v>
      </c>
      <c r="J19" s="37">
        <f t="shared" si="5"/>
        <v>-0.48309178743960329</v>
      </c>
      <c r="K19" s="38"/>
      <c r="L19" s="34"/>
      <c r="M19" s="34"/>
      <c r="N19" s="34" t="s">
        <v>18</v>
      </c>
    </row>
    <row r="20" spans="1:14" s="12" customFormat="1" ht="22.5" customHeight="1" x14ac:dyDescent="0.3">
      <c r="C20" s="12" t="s">
        <v>19</v>
      </c>
      <c r="F20" s="42">
        <v>4.8099999999999996</v>
      </c>
      <c r="G20" s="42">
        <v>4.7300000000000004</v>
      </c>
      <c r="H20" s="42">
        <v>4.66</v>
      </c>
      <c r="I20" s="37">
        <f t="shared" si="4"/>
        <v>-1.6632016632016462</v>
      </c>
      <c r="J20" s="37">
        <f t="shared" si="5"/>
        <v>-1.4799154334038114</v>
      </c>
      <c r="L20" s="34"/>
      <c r="M20" s="34"/>
      <c r="N20" s="34" t="s">
        <v>20</v>
      </c>
    </row>
    <row r="21" spans="1:14" s="3" customFormat="1" ht="22.5" customHeight="1" x14ac:dyDescent="0.3">
      <c r="A21" s="3" t="s">
        <v>27</v>
      </c>
      <c r="E21" s="40"/>
      <c r="F21" s="43"/>
      <c r="G21" s="43"/>
      <c r="H21" s="43"/>
      <c r="I21" s="43"/>
      <c r="J21" s="43"/>
      <c r="K21" s="32"/>
      <c r="L21" s="4" t="s">
        <v>28</v>
      </c>
      <c r="M21" s="4"/>
      <c r="N21" s="4"/>
    </row>
    <row r="22" spans="1:14" s="3" customFormat="1" ht="22.5" customHeight="1" x14ac:dyDescent="0.3">
      <c r="A22" s="4"/>
      <c r="B22" s="4" t="s">
        <v>29</v>
      </c>
      <c r="C22" s="28"/>
      <c r="D22" s="28"/>
      <c r="E22" s="29"/>
      <c r="F22" s="44">
        <v>4734.13</v>
      </c>
      <c r="G22" s="44">
        <v>5034.17</v>
      </c>
      <c r="H22" s="44">
        <v>5386.11</v>
      </c>
      <c r="I22" s="31">
        <f t="shared" ref="I22:J24" si="6">SUM(G22-F22)/F22*100</f>
        <v>6.3378065241131942</v>
      </c>
      <c r="J22" s="31">
        <f t="shared" si="6"/>
        <v>6.9910233464503504</v>
      </c>
      <c r="K22" s="32"/>
      <c r="L22" s="4"/>
      <c r="M22" s="4" t="s">
        <v>30</v>
      </c>
      <c r="N22" s="4"/>
    </row>
    <row r="23" spans="1:14" s="12" customFormat="1" ht="22.5" customHeight="1" x14ac:dyDescent="0.3">
      <c r="A23" s="33"/>
      <c r="C23" s="34" t="s">
        <v>17</v>
      </c>
      <c r="D23" s="33"/>
      <c r="E23" s="35"/>
      <c r="F23" s="45">
        <v>4191.37</v>
      </c>
      <c r="G23" s="45">
        <v>4362.2</v>
      </c>
      <c r="H23" s="45">
        <v>4581.7700000000004</v>
      </c>
      <c r="I23" s="37">
        <f t="shared" si="6"/>
        <v>4.0757556598439155</v>
      </c>
      <c r="J23" s="37">
        <f t="shared" si="6"/>
        <v>5.0334693503278309</v>
      </c>
      <c r="K23" s="38"/>
      <c r="L23" s="34"/>
      <c r="M23" s="34"/>
      <c r="N23" s="34" t="s">
        <v>18</v>
      </c>
    </row>
    <row r="24" spans="1:14" s="12" customFormat="1" ht="22.5" customHeight="1" x14ac:dyDescent="0.3">
      <c r="C24" s="12" t="s">
        <v>19</v>
      </c>
      <c r="E24" s="39"/>
      <c r="F24" s="45">
        <v>5102.1400000000003</v>
      </c>
      <c r="G24" s="45">
        <v>5485.56</v>
      </c>
      <c r="H24" s="45">
        <v>5935.71</v>
      </c>
      <c r="I24" s="37">
        <f t="shared" si="6"/>
        <v>7.514885910617898</v>
      </c>
      <c r="J24" s="37">
        <f t="shared" si="6"/>
        <v>8.2060901712860588</v>
      </c>
      <c r="K24" s="38"/>
      <c r="L24" s="34"/>
      <c r="M24" s="34"/>
      <c r="N24" s="34" t="s">
        <v>20</v>
      </c>
    </row>
    <row r="25" spans="1:14" s="12" customFormat="1" ht="22.5" customHeight="1" x14ac:dyDescent="0.3">
      <c r="E25" s="39"/>
      <c r="F25" s="46"/>
      <c r="G25" s="46"/>
      <c r="H25" s="46"/>
      <c r="I25" s="46"/>
      <c r="J25" s="46"/>
      <c r="K25" s="38"/>
      <c r="L25" s="34"/>
      <c r="M25" s="34"/>
      <c r="N25" s="34"/>
    </row>
    <row r="26" spans="1:14" s="3" customFormat="1" ht="23.25" customHeight="1" x14ac:dyDescent="0.3">
      <c r="B26" s="3" t="s">
        <v>31</v>
      </c>
      <c r="E26" s="40"/>
      <c r="F26" s="44">
        <v>5015.63</v>
      </c>
      <c r="G26" s="44">
        <v>5345.73</v>
      </c>
      <c r="H26" s="44">
        <v>5715.26</v>
      </c>
      <c r="I26" s="31">
        <f t="shared" ref="I26:J31" si="7">SUM(G26-F26)/F26*100</f>
        <v>6.581426460883268</v>
      </c>
      <c r="J26" s="31">
        <f t="shared" si="7"/>
        <v>6.9126199789364726</v>
      </c>
      <c r="K26" s="32"/>
      <c r="M26" s="4" t="s">
        <v>32</v>
      </c>
      <c r="N26" s="4"/>
    </row>
    <row r="27" spans="1:14" s="12" customFormat="1" ht="23.25" customHeight="1" x14ac:dyDescent="0.3">
      <c r="A27" s="33"/>
      <c r="C27" s="34" t="s">
        <v>17</v>
      </c>
      <c r="D27" s="33"/>
      <c r="E27" s="35"/>
      <c r="F27" s="45">
        <v>4323.17</v>
      </c>
      <c r="G27" s="45">
        <v>4502.1899999999996</v>
      </c>
      <c r="H27" s="45">
        <v>4733.5</v>
      </c>
      <c r="I27" s="37">
        <f t="shared" si="7"/>
        <v>4.1409428729381341</v>
      </c>
      <c r="J27" s="37">
        <f t="shared" si="7"/>
        <v>5.1377218642482969</v>
      </c>
      <c r="K27" s="38"/>
      <c r="L27" s="34"/>
      <c r="M27" s="34"/>
      <c r="N27" s="34" t="s">
        <v>18</v>
      </c>
    </row>
    <row r="28" spans="1:14" s="12" customFormat="1" ht="23.25" customHeight="1" x14ac:dyDescent="0.3">
      <c r="C28" s="12" t="s">
        <v>19</v>
      </c>
      <c r="E28" s="39"/>
      <c r="F28" s="45">
        <v>5533.76</v>
      </c>
      <c r="G28" s="45">
        <v>5974.01</v>
      </c>
      <c r="H28" s="45">
        <v>6454.81</v>
      </c>
      <c r="I28" s="37">
        <f t="shared" si="7"/>
        <v>7.955711848724917</v>
      </c>
      <c r="J28" s="37">
        <f t="shared" si="7"/>
        <v>8.0481954332182255</v>
      </c>
      <c r="K28" s="38"/>
      <c r="L28" s="34"/>
      <c r="M28" s="34"/>
      <c r="N28" s="34" t="s">
        <v>20</v>
      </c>
    </row>
    <row r="29" spans="1:14" s="3" customFormat="1" ht="23.25" customHeight="1" x14ac:dyDescent="0.3">
      <c r="B29" s="3" t="s">
        <v>33</v>
      </c>
      <c r="E29" s="40"/>
      <c r="F29" s="44">
        <v>2545.29</v>
      </c>
      <c r="G29" s="44">
        <v>2705.31</v>
      </c>
      <c r="H29" s="44">
        <v>2879.66</v>
      </c>
      <c r="I29" s="31">
        <f t="shared" si="7"/>
        <v>6.2869064035925168</v>
      </c>
      <c r="J29" s="31">
        <f t="shared" si="7"/>
        <v>6.4447327663003469</v>
      </c>
      <c r="K29" s="32"/>
      <c r="M29" s="4" t="s">
        <v>34</v>
      </c>
      <c r="N29" s="4"/>
    </row>
    <row r="30" spans="1:14" s="12" customFormat="1" ht="23.25" customHeight="1" x14ac:dyDescent="0.3">
      <c r="A30" s="33"/>
      <c r="C30" s="34" t="s">
        <v>17</v>
      </c>
      <c r="D30" s="33"/>
      <c r="E30" s="35"/>
      <c r="F30" s="45">
        <v>2181.12</v>
      </c>
      <c r="G30" s="45">
        <v>2280.0500000000002</v>
      </c>
      <c r="H30" s="45">
        <v>2378.5</v>
      </c>
      <c r="I30" s="37">
        <f t="shared" si="7"/>
        <v>4.5357431044601073</v>
      </c>
      <c r="J30" s="37">
        <f t="shared" si="7"/>
        <v>4.317887765619167</v>
      </c>
      <c r="K30" s="38"/>
      <c r="L30" s="34"/>
      <c r="M30" s="34"/>
      <c r="N30" s="34" t="s">
        <v>18</v>
      </c>
    </row>
    <row r="31" spans="1:14" s="12" customFormat="1" ht="23.25" customHeight="1" x14ac:dyDescent="0.3">
      <c r="C31" s="12" t="s">
        <v>19</v>
      </c>
      <c r="F31" s="45">
        <v>2646.89</v>
      </c>
      <c r="G31" s="45">
        <v>2821.45</v>
      </c>
      <c r="H31" s="45">
        <v>3025.42</v>
      </c>
      <c r="I31" s="37">
        <f t="shared" si="7"/>
        <v>6.5949094975612867</v>
      </c>
      <c r="J31" s="37">
        <f t="shared" si="7"/>
        <v>7.2292615499122883</v>
      </c>
      <c r="L31" s="34"/>
      <c r="M31" s="34"/>
      <c r="N31" s="34" t="s">
        <v>20</v>
      </c>
    </row>
    <row r="32" spans="1:14" s="3" customFormat="1" ht="23.25" customHeight="1" x14ac:dyDescent="0.3">
      <c r="A32" s="3" t="s">
        <v>35</v>
      </c>
      <c r="E32" s="40"/>
      <c r="F32" s="44"/>
      <c r="G32" s="44"/>
      <c r="H32" s="44"/>
      <c r="I32" s="43"/>
      <c r="J32" s="43"/>
      <c r="K32" s="32"/>
      <c r="L32" s="4" t="s">
        <v>36</v>
      </c>
      <c r="M32" s="4"/>
      <c r="N32" s="4"/>
    </row>
    <row r="33" spans="1:14" s="3" customFormat="1" ht="23.25" customHeight="1" x14ac:dyDescent="0.3">
      <c r="A33" s="4"/>
      <c r="B33" s="4" t="s">
        <v>29</v>
      </c>
      <c r="C33" s="28"/>
      <c r="D33" s="28"/>
      <c r="E33" s="29"/>
      <c r="F33" s="44">
        <v>88493.8</v>
      </c>
      <c r="G33" s="44">
        <v>105029.06</v>
      </c>
      <c r="H33" s="44">
        <v>115176.7</v>
      </c>
      <c r="I33" s="31">
        <f t="shared" ref="I33:J35" si="8">SUM(G33-F33)/F33*100</f>
        <v>18.685218625485618</v>
      </c>
      <c r="J33" s="31">
        <f t="shared" si="8"/>
        <v>9.6617450446571631</v>
      </c>
      <c r="K33" s="32"/>
      <c r="L33" s="4"/>
      <c r="M33" s="4" t="s">
        <v>30</v>
      </c>
      <c r="N33" s="4"/>
    </row>
    <row r="34" spans="1:14" s="12" customFormat="1" ht="23.25" customHeight="1" x14ac:dyDescent="0.3">
      <c r="A34" s="33"/>
      <c r="C34" s="34" t="s">
        <v>17</v>
      </c>
      <c r="D34" s="33"/>
      <c r="E34" s="35"/>
      <c r="F34" s="45">
        <v>31659.27</v>
      </c>
      <c r="G34" s="45">
        <v>36569.379999999997</v>
      </c>
      <c r="H34" s="45">
        <v>39773.26</v>
      </c>
      <c r="I34" s="37">
        <f t="shared" si="8"/>
        <v>15.509233156671007</v>
      </c>
      <c r="J34" s="37">
        <f t="shared" si="8"/>
        <v>8.7611001334996796</v>
      </c>
      <c r="K34" s="38"/>
      <c r="L34" s="34"/>
      <c r="M34" s="34"/>
      <c r="N34" s="34" t="s">
        <v>18</v>
      </c>
    </row>
    <row r="35" spans="1:14" s="12" customFormat="1" ht="23.25" customHeight="1" x14ac:dyDescent="0.3">
      <c r="C35" s="12" t="s">
        <v>19</v>
      </c>
      <c r="E35" s="39"/>
      <c r="F35" s="45">
        <v>56834.53</v>
      </c>
      <c r="G35" s="45">
        <v>68459.679999999993</v>
      </c>
      <c r="H35" s="45">
        <v>75403.44</v>
      </c>
      <c r="I35" s="37">
        <f t="shared" si="8"/>
        <v>20.454378702524671</v>
      </c>
      <c r="J35" s="37">
        <f t="shared" si="8"/>
        <v>10.142846124901563</v>
      </c>
      <c r="K35" s="38"/>
      <c r="L35" s="34"/>
      <c r="M35" s="34"/>
      <c r="N35" s="34" t="s">
        <v>20</v>
      </c>
    </row>
    <row r="36" spans="1:14" s="12" customFormat="1" ht="3" customHeight="1" x14ac:dyDescent="0.3">
      <c r="A36" s="47"/>
      <c r="B36" s="47"/>
      <c r="C36" s="47"/>
      <c r="D36" s="47"/>
      <c r="E36" s="48"/>
      <c r="F36" s="49"/>
      <c r="G36" s="49"/>
      <c r="H36" s="49"/>
      <c r="I36" s="49"/>
      <c r="J36" s="49"/>
      <c r="K36" s="50"/>
      <c r="L36" s="51"/>
      <c r="M36" s="51"/>
      <c r="N36" s="51" t="s">
        <v>20</v>
      </c>
    </row>
    <row r="37" spans="1:14" ht="3" customHeight="1" x14ac:dyDescent="0.3">
      <c r="L37" s="52"/>
      <c r="M37" s="52"/>
      <c r="N37" s="52"/>
    </row>
    <row r="38" spans="1:14" s="12" customFormat="1" ht="21" customHeight="1" x14ac:dyDescent="0.3">
      <c r="A38" s="53" t="s">
        <v>37</v>
      </c>
      <c r="B38" s="53"/>
      <c r="C38" s="53"/>
      <c r="D38" s="53" t="s">
        <v>38</v>
      </c>
      <c r="E38" s="53"/>
      <c r="F38" s="53"/>
      <c r="G38" s="53"/>
      <c r="H38" s="53" t="s">
        <v>39</v>
      </c>
      <c r="I38" s="53"/>
      <c r="L38" s="34"/>
      <c r="M38" s="34"/>
      <c r="N38" s="34"/>
    </row>
    <row r="39" spans="1:14" s="12" customFormat="1" ht="21" customHeight="1" x14ac:dyDescent="0.3">
      <c r="A39" s="53"/>
      <c r="B39" s="53"/>
      <c r="C39" s="53"/>
      <c r="D39" s="53" t="s">
        <v>40</v>
      </c>
      <c r="E39" s="53"/>
      <c r="F39" s="53"/>
      <c r="G39" s="53"/>
      <c r="H39" s="53" t="s">
        <v>41</v>
      </c>
      <c r="I39" s="53"/>
      <c r="L39" s="34"/>
      <c r="M39" s="34"/>
      <c r="N39" s="34"/>
    </row>
    <row r="40" spans="1:14" s="12" customFormat="1" ht="21" customHeight="1" x14ac:dyDescent="0.3">
      <c r="A40" s="53"/>
      <c r="B40" s="53"/>
      <c r="C40" s="53"/>
      <c r="D40" s="53" t="s">
        <v>42</v>
      </c>
      <c r="E40" s="53"/>
      <c r="F40" s="53"/>
      <c r="G40" s="53"/>
      <c r="H40" s="53" t="s">
        <v>43</v>
      </c>
      <c r="I40" s="53"/>
      <c r="L40" s="34"/>
      <c r="M40" s="34"/>
      <c r="N40" s="34"/>
    </row>
    <row r="41" spans="1:14" s="12" customFormat="1" ht="21" customHeight="1" x14ac:dyDescent="0.3">
      <c r="A41" s="53" t="s">
        <v>44</v>
      </c>
      <c r="B41" s="53"/>
      <c r="C41" s="53"/>
      <c r="D41" s="53" t="s">
        <v>45</v>
      </c>
      <c r="E41" s="53"/>
      <c r="F41" s="53"/>
      <c r="G41" s="53"/>
      <c r="H41" s="53" t="s">
        <v>46</v>
      </c>
      <c r="I41" s="53"/>
      <c r="L41" s="34"/>
      <c r="M41" s="34"/>
      <c r="N41" s="34"/>
    </row>
    <row r="42" spans="1:14" s="12" customFormat="1" ht="21" customHeight="1" x14ac:dyDescent="0.3">
      <c r="A42" s="53" t="s">
        <v>47</v>
      </c>
      <c r="B42" s="53"/>
      <c r="C42" s="53"/>
      <c r="D42" s="53" t="s">
        <v>48</v>
      </c>
      <c r="E42" s="53"/>
      <c r="F42" s="53"/>
      <c r="G42" s="53"/>
      <c r="H42" s="53" t="s">
        <v>49</v>
      </c>
      <c r="I42" s="53"/>
      <c r="L42" s="34"/>
      <c r="M42" s="34"/>
      <c r="N42" s="34"/>
    </row>
    <row r="43" spans="1:14" s="12" customFormat="1" ht="21" customHeight="1" x14ac:dyDescent="0.3">
      <c r="A43" s="53"/>
      <c r="B43" s="53"/>
      <c r="C43" s="53"/>
      <c r="D43" s="53"/>
      <c r="E43" s="53"/>
      <c r="F43" s="53"/>
      <c r="G43" s="53"/>
      <c r="H43" s="53"/>
      <c r="I43" s="53"/>
      <c r="L43" s="34"/>
      <c r="M43" s="34"/>
      <c r="N43" s="34"/>
    </row>
    <row r="44" spans="1:14" s="12" customFormat="1" ht="21" customHeight="1" x14ac:dyDescent="0.3">
      <c r="A44" s="53"/>
      <c r="B44" s="53"/>
      <c r="C44" s="53"/>
      <c r="E44" s="53"/>
      <c r="F44" s="53"/>
      <c r="L44" s="34"/>
      <c r="M44" s="34"/>
      <c r="N44" s="34"/>
    </row>
    <row r="45" spans="1:14" s="12" customFormat="1" ht="21" customHeight="1" x14ac:dyDescent="0.3">
      <c r="A45" s="53"/>
      <c r="C45" s="53"/>
      <c r="D45" s="53"/>
      <c r="E45" s="53"/>
      <c r="F45" s="53"/>
      <c r="L45" s="34"/>
      <c r="M45" s="34"/>
      <c r="N45" s="34"/>
    </row>
    <row r="46" spans="1:14" s="12" customFormat="1" ht="17.25" x14ac:dyDescent="0.3">
      <c r="A46" s="53"/>
      <c r="C46" s="53"/>
      <c r="D46" s="53"/>
      <c r="E46" s="53"/>
      <c r="F46" s="53"/>
      <c r="L46" s="34"/>
      <c r="M46" s="34"/>
      <c r="N46" s="34"/>
    </row>
    <row r="47" spans="1:14" s="12" customFormat="1" ht="17.25" x14ac:dyDescent="0.3">
      <c r="A47" s="53"/>
      <c r="B47" s="53"/>
      <c r="C47" s="53"/>
      <c r="D47" s="53"/>
      <c r="E47" s="53"/>
      <c r="F47" s="53"/>
      <c r="L47" s="34"/>
      <c r="M47" s="34"/>
      <c r="N47" s="34"/>
    </row>
    <row r="48" spans="1:14" s="12" customFormat="1" ht="17.25" x14ac:dyDescent="0.3">
      <c r="B48" s="54"/>
      <c r="L48" s="34"/>
      <c r="M48" s="34"/>
      <c r="N48" s="34"/>
    </row>
    <row r="49" spans="12:14" x14ac:dyDescent="0.3">
      <c r="L49" s="52"/>
      <c r="M49" s="52"/>
      <c r="N49" s="52"/>
    </row>
    <row r="50" spans="12:14" x14ac:dyDescent="0.3">
      <c r="L50" s="52"/>
      <c r="M50" s="52"/>
      <c r="N50" s="52"/>
    </row>
    <row r="51" spans="12:14" x14ac:dyDescent="0.3">
      <c r="L51" s="52"/>
      <c r="M51" s="52"/>
      <c r="N51" s="52"/>
    </row>
    <row r="52" spans="12:14" x14ac:dyDescent="0.3">
      <c r="L52" s="52"/>
      <c r="M52" s="52"/>
      <c r="N52" s="52"/>
    </row>
    <row r="53" spans="12:14" x14ac:dyDescent="0.3">
      <c r="L53" s="52"/>
      <c r="M53" s="52"/>
      <c r="N53" s="52"/>
    </row>
    <row r="54" spans="12:14" x14ac:dyDescent="0.3">
      <c r="L54" s="52"/>
      <c r="M54" s="52"/>
      <c r="N54" s="52"/>
    </row>
    <row r="55" spans="12:14" x14ac:dyDescent="0.3">
      <c r="L55" s="52"/>
      <c r="M55" s="52"/>
      <c r="N55" s="52"/>
    </row>
    <row r="56" spans="12:14" x14ac:dyDescent="0.3">
      <c r="L56" s="52"/>
      <c r="M56" s="52"/>
      <c r="N56" s="52"/>
    </row>
    <row r="57" spans="12:14" x14ac:dyDescent="0.3">
      <c r="L57" s="52"/>
      <c r="M57" s="52"/>
      <c r="N57" s="52"/>
    </row>
    <row r="58" spans="12:14" x14ac:dyDescent="0.3">
      <c r="L58" s="52"/>
      <c r="M58" s="52"/>
      <c r="N58" s="52"/>
    </row>
    <row r="59" spans="12:14" x14ac:dyDescent="0.3">
      <c r="L59" s="52"/>
      <c r="M59" s="52"/>
      <c r="N59" s="52"/>
    </row>
    <row r="60" spans="12:14" x14ac:dyDescent="0.3">
      <c r="L60" s="52"/>
      <c r="M60" s="52"/>
      <c r="N60" s="52"/>
    </row>
    <row r="61" spans="12:14" x14ac:dyDescent="0.3">
      <c r="L61" s="52"/>
      <c r="M61" s="52"/>
      <c r="N61" s="52"/>
    </row>
    <row r="62" spans="12:14" x14ac:dyDescent="0.3">
      <c r="L62" s="52"/>
      <c r="M62" s="52"/>
      <c r="N62" s="52"/>
    </row>
    <row r="63" spans="12:14" x14ac:dyDescent="0.3">
      <c r="L63" s="52"/>
      <c r="M63" s="52"/>
      <c r="N63" s="52"/>
    </row>
    <row r="64" spans="12:14" x14ac:dyDescent="0.3">
      <c r="L64" s="52"/>
      <c r="M64" s="52"/>
      <c r="N64" s="52"/>
    </row>
    <row r="65" spans="12:14" x14ac:dyDescent="0.3">
      <c r="L65" s="52"/>
      <c r="M65" s="52"/>
      <c r="N65" s="52"/>
    </row>
    <row r="66" spans="12:14" x14ac:dyDescent="0.3">
      <c r="L66" s="52"/>
      <c r="M66" s="52"/>
      <c r="N66" s="52"/>
    </row>
    <row r="67" spans="12:14" x14ac:dyDescent="0.3">
      <c r="L67" s="52"/>
      <c r="M67" s="52"/>
      <c r="N67" s="52"/>
    </row>
    <row r="68" spans="12:14" x14ac:dyDescent="0.3">
      <c r="L68" s="52"/>
      <c r="M68" s="52"/>
      <c r="N68" s="52"/>
    </row>
    <row r="69" spans="12:14" x14ac:dyDescent="0.3">
      <c r="L69" s="52"/>
      <c r="M69" s="52"/>
      <c r="N69" s="52"/>
    </row>
    <row r="70" spans="12:14" x14ac:dyDescent="0.3">
      <c r="L70" s="52"/>
      <c r="M70" s="52"/>
      <c r="N70" s="52"/>
    </row>
    <row r="71" spans="12:14" x14ac:dyDescent="0.3">
      <c r="L71" s="52"/>
      <c r="M71" s="52"/>
      <c r="N71" s="52"/>
    </row>
    <row r="72" spans="12:14" x14ac:dyDescent="0.3">
      <c r="L72" s="52"/>
      <c r="M72" s="52"/>
      <c r="N72" s="52"/>
    </row>
    <row r="73" spans="12:14" x14ac:dyDescent="0.3">
      <c r="L73" s="52"/>
      <c r="M73" s="52"/>
      <c r="N73" s="52"/>
    </row>
    <row r="74" spans="12:14" x14ac:dyDescent="0.3">
      <c r="L74" s="52"/>
      <c r="M74" s="52"/>
      <c r="N74" s="52"/>
    </row>
    <row r="75" spans="12:14" x14ac:dyDescent="0.3">
      <c r="L75" s="52"/>
      <c r="M75" s="52"/>
      <c r="N75" s="52"/>
    </row>
    <row r="76" spans="12:14" x14ac:dyDescent="0.3">
      <c r="L76" s="52"/>
      <c r="M76" s="52"/>
      <c r="N76" s="52"/>
    </row>
    <row r="77" spans="12:14" x14ac:dyDescent="0.3">
      <c r="L77" s="52"/>
      <c r="M77" s="52"/>
      <c r="N77" s="52"/>
    </row>
    <row r="78" spans="12:14" x14ac:dyDescent="0.3">
      <c r="L78" s="52"/>
      <c r="M78" s="52"/>
      <c r="N78" s="52"/>
    </row>
    <row r="79" spans="12:14" x14ac:dyDescent="0.3">
      <c r="L79" s="52"/>
      <c r="M79" s="52"/>
      <c r="N79" s="52"/>
    </row>
    <row r="80" spans="12:14" x14ac:dyDescent="0.3">
      <c r="L80" s="52"/>
      <c r="M80" s="52"/>
      <c r="N80" s="52"/>
    </row>
    <row r="81" spans="12:14" x14ac:dyDescent="0.3">
      <c r="L81" s="52"/>
      <c r="M81" s="52"/>
      <c r="N81" s="52"/>
    </row>
    <row r="82" spans="12:14" x14ac:dyDescent="0.3">
      <c r="L82" s="52"/>
      <c r="M82" s="52"/>
      <c r="N82" s="52"/>
    </row>
    <row r="83" spans="12:14" x14ac:dyDescent="0.3">
      <c r="L83" s="52"/>
      <c r="M83" s="52"/>
      <c r="N83" s="52"/>
    </row>
    <row r="84" spans="12:14" x14ac:dyDescent="0.3">
      <c r="L84" s="52"/>
      <c r="M84" s="52"/>
      <c r="N84" s="52"/>
    </row>
    <row r="85" spans="12:14" x14ac:dyDescent="0.3">
      <c r="L85" s="52"/>
      <c r="M85" s="52"/>
      <c r="N85" s="52"/>
    </row>
    <row r="86" spans="12:14" x14ac:dyDescent="0.3">
      <c r="L86" s="52"/>
      <c r="M86" s="52"/>
      <c r="N86" s="52"/>
    </row>
    <row r="87" spans="12:14" x14ac:dyDescent="0.3">
      <c r="L87" s="52"/>
      <c r="M87" s="52"/>
      <c r="N87" s="52"/>
    </row>
    <row r="88" spans="12:14" x14ac:dyDescent="0.3">
      <c r="L88" s="52"/>
      <c r="M88" s="52"/>
      <c r="N88" s="52"/>
    </row>
    <row r="89" spans="12:14" x14ac:dyDescent="0.3">
      <c r="L89" s="52"/>
      <c r="M89" s="52"/>
      <c r="N89" s="52"/>
    </row>
    <row r="90" spans="12:14" x14ac:dyDescent="0.3">
      <c r="L90" s="52"/>
      <c r="M90" s="52"/>
      <c r="N90" s="52"/>
    </row>
    <row r="91" spans="12:14" x14ac:dyDescent="0.3">
      <c r="L91" s="52"/>
      <c r="M91" s="52"/>
      <c r="N91" s="52"/>
    </row>
    <row r="92" spans="12:14" x14ac:dyDescent="0.3">
      <c r="L92" s="52"/>
      <c r="M92" s="52"/>
      <c r="N92" s="52"/>
    </row>
    <row r="93" spans="12:14" x14ac:dyDescent="0.3">
      <c r="L93" s="52"/>
      <c r="M93" s="52"/>
      <c r="N93" s="52"/>
    </row>
    <row r="94" spans="12:14" x14ac:dyDescent="0.3">
      <c r="L94" s="52"/>
      <c r="M94" s="52"/>
      <c r="N94" s="52"/>
    </row>
    <row r="95" spans="12:14" x14ac:dyDescent="0.3">
      <c r="L95" s="52"/>
      <c r="M95" s="52"/>
      <c r="N95" s="52"/>
    </row>
    <row r="96" spans="12:14" x14ac:dyDescent="0.3">
      <c r="L96" s="52"/>
      <c r="M96" s="52"/>
      <c r="N96" s="52"/>
    </row>
    <row r="97" spans="12:14" x14ac:dyDescent="0.3">
      <c r="L97" s="52"/>
      <c r="M97" s="52"/>
      <c r="N97" s="52"/>
    </row>
    <row r="98" spans="12:14" x14ac:dyDescent="0.3">
      <c r="L98" s="52"/>
      <c r="M98" s="52"/>
      <c r="N98" s="52"/>
    </row>
  </sheetData>
  <mergeCells count="4">
    <mergeCell ref="A4:E6"/>
    <mergeCell ref="I4:J4"/>
    <mergeCell ref="L4:N6"/>
    <mergeCell ref="I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T-2</vt:lpstr>
      <vt:lpstr>'T-2'!Print_Area</vt:lpstr>
      <vt:lpstr>'T-2'!Print_Titles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2019-11-13T04:29:58Z</dcterms:created>
  <dcterms:modified xsi:type="dcterms:W3CDTF">2019-11-13T04:30:24Z</dcterms:modified>
</cp:coreProperties>
</file>