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/>
  <mc:AlternateContent xmlns:mc="http://schemas.openxmlformats.org/markup-compatibility/2006">
    <mc:Choice Requires="x15">
      <x15ac:absPath xmlns:x15ac="http://schemas.microsoft.com/office/spreadsheetml/2010/11/ac" url="D:\1.งานสถิติเลย\3.รายงานสถิติ_ฝ่าย ว\2.รายงาน สรง2559-2562\4.รายงานสรง.2562\1.ไตรมาส 1_2562\ข้อมูล up mapping\0.ไตรมาส 1_62\"/>
    </mc:Choice>
  </mc:AlternateContent>
  <xr:revisionPtr revIDLastSave="0" documentId="13_ncr:1_{09DE52B9-4913-4493-9724-F21204B033E7}" xr6:coauthVersionLast="41" xr6:coauthVersionMax="41" xr10:uidLastSave="{00000000-0000-0000-0000-000000000000}"/>
  <bookViews>
    <workbookView xWindow="2340" yWindow="600" windowWidth="14445" windowHeight="10920" tabRatio="658" xr2:uid="{00000000-000D-0000-FFFF-FFFF00000000}"/>
  </bookViews>
  <sheets>
    <sheet name="ตารางที่2_OK" sheetId="5" r:id="rId1"/>
  </sheets>
  <definedNames>
    <definedName name="_xlnm.Print_Area" localSheetId="0">ตารางที่2_OK!$A$1:$D$39</definedName>
  </definedNames>
  <calcPr calcId="181029"/>
</workbook>
</file>

<file path=xl/calcChain.xml><?xml version="1.0" encoding="utf-8"?>
<calcChain xmlns="http://schemas.openxmlformats.org/spreadsheetml/2006/main">
  <c r="D15" i="5" l="1"/>
  <c r="C15" i="5"/>
  <c r="D11" i="5"/>
  <c r="C11" i="5"/>
  <c r="B20" i="5" l="1"/>
  <c r="B19" i="5"/>
  <c r="B18" i="5"/>
  <c r="B17" i="5"/>
  <c r="B16" i="5"/>
  <c r="B13" i="5"/>
  <c r="B12" i="5"/>
  <c r="D6" i="5"/>
  <c r="D27" i="5" s="1"/>
  <c r="B10" i="5"/>
  <c r="B9" i="5"/>
  <c r="B8" i="5"/>
  <c r="B7" i="5"/>
  <c r="B11" i="5" l="1"/>
  <c r="B15" i="5"/>
  <c r="D26" i="5"/>
  <c r="D24" i="5"/>
  <c r="D22" i="5"/>
  <c r="D35" i="5"/>
  <c r="D33" i="5"/>
  <c r="D30" i="5"/>
  <c r="D28" i="5"/>
  <c r="D25" i="5"/>
  <c r="D23" i="5"/>
  <c r="D36" i="5"/>
  <c r="D34" i="5"/>
  <c r="D32" i="5"/>
  <c r="C6" i="5"/>
  <c r="C25" i="5" l="1"/>
  <c r="C27" i="5"/>
  <c r="C29" i="5"/>
  <c r="C31" i="5"/>
  <c r="C33" i="5"/>
  <c r="C35" i="5"/>
  <c r="C24" i="5"/>
  <c r="C26" i="5"/>
  <c r="C28" i="5"/>
  <c r="C30" i="5"/>
  <c r="C32" i="5"/>
  <c r="C34" i="5"/>
  <c r="C36" i="5"/>
  <c r="C22" i="5"/>
  <c r="B6" i="5"/>
  <c r="C23" i="5"/>
  <c r="B30" i="5" l="1"/>
  <c r="B23" i="5"/>
  <c r="B35" i="5"/>
  <c r="B28" i="5"/>
  <c r="B32" i="5"/>
  <c r="B29" i="5"/>
  <c r="B36" i="5"/>
  <c r="B27" i="5"/>
  <c r="B26" i="5"/>
  <c r="B22" i="5"/>
  <c r="B25" i="5"/>
  <c r="B24" i="5"/>
</calcChain>
</file>

<file path=xl/sharedStrings.xml><?xml version="1.0" encoding="utf-8"?>
<sst xmlns="http://schemas.openxmlformats.org/spreadsheetml/2006/main" count="41" uniqueCount="26">
  <si>
    <t>รวม</t>
  </si>
  <si>
    <t>ชาย</t>
  </si>
  <si>
    <t>หญิง</t>
  </si>
  <si>
    <t>ยอดรวม</t>
  </si>
  <si>
    <t>ร้อยละ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</si>
  <si>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</si>
  <si>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</si>
  <si>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</si>
  <si>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</si>
  <si>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</si>
  <si>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</si>
  <si>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</si>
  <si>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</si>
  <si>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</si>
  <si>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</si>
  <si>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</si>
  <si>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</si>
  <si>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</si>
  <si>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</si>
  <si>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5.3  สายวิชาการศึกษา</t>
  </si>
  <si>
    <t>จำนวน (คน)</t>
  </si>
  <si>
    <t>.. จำนวนเล็กน้อย</t>
  </si>
  <si>
    <t>ตารางที่ 2  จำนวน และร้อยละของประชากรอายุ 15 ปีขึ้นไป จำแนกตามระดับการศึกษาที่สำเร็จ และเพศ</t>
  </si>
  <si>
    <t xml:space="preserve">               ไตรมาสที่ 1 พ.ศ. 2562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</si>
  <si>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</si>
  <si>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ไตรมาสที่ 1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</si>
</sst>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_-;_-@_-"/>
    <numFmt numFmtId="190" formatCode="_-#,##0.0_-;\-#,##0.0_-;_-&quot;-&quot;_-;_-@_-"/>
    <numFmt numFmtId="191" formatCode="_(* #,##0_);_(* \(#,##0\);_(* &quot;-&quot;_);_(@_)"/>
  </numFmts>
  <fonts count="1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8"/>
      <color theme="0"/>
      <name val="TH SarabunPSK"/>
      <family val="2"/>
    </font>
    <font>
      <sz val="18"/>
      <color indexed="10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left"/>
    </xf>
    <xf numFmtId="187" fontId="5" fillId="0" borderId="0" xfId="0" applyNumberFormat="1" applyFont="1" applyAlignment="1">
      <alignment horizontal="left"/>
    </xf>
    <xf numFmtId="41" fontId="5" fillId="0" borderId="0" xfId="0" applyNumberFormat="1" applyFont="1" applyAlignment="1">
      <alignment horizontal="right"/>
    </xf>
    <xf numFmtId="0" fontId="5" fillId="0" borderId="2" xfId="0" applyFont="1" applyBorder="1" applyAlignment="1">
      <alignment horizontal="left"/>
    </xf>
    <xf numFmtId="189" fontId="2" fillId="0" borderId="0" xfId="0" applyNumberFormat="1" applyFont="1" applyAlignment="1">
      <alignment horizontal="right"/>
    </xf>
    <xf numFmtId="189" fontId="5" fillId="0" borderId="0" xfId="0" applyNumberFormat="1" applyFont="1" applyAlignment="1">
      <alignment horizontal="right"/>
    </xf>
    <xf numFmtId="0" fontId="8" fillId="0" borderId="0" xfId="0" applyFont="1"/>
    <xf numFmtId="188" fontId="8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/>
    </xf>
    <xf numFmtId="190" fontId="6" fillId="0" borderId="0" xfId="0" applyNumberFormat="1" applyFont="1" applyAlignment="1">
      <alignment horizontal="right"/>
    </xf>
    <xf numFmtId="188" fontId="2" fillId="0" borderId="0" xfId="0" applyNumberFormat="1" applyFont="1"/>
    <xf numFmtId="188" fontId="5" fillId="0" borderId="0" xfId="0" applyNumberFormat="1" applyFont="1" applyAlignment="1">
      <alignment horizontal="right"/>
    </xf>
    <xf numFmtId="188" fontId="9" fillId="0" borderId="0" xfId="0" applyNumberFormat="1" applyFont="1" applyAlignment="1">
      <alignment horizontal="right"/>
    </xf>
    <xf numFmtId="191" fontId="5" fillId="0" borderId="0" xfId="0" applyNumberFormat="1" applyFont="1" applyAlignment="1">
      <alignment horizontal="right"/>
    </xf>
    <xf numFmtId="0" fontId="10" fillId="0" borderId="0" xfId="0" applyFont="1"/>
    <xf numFmtId="189" fontId="5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</cellXfs>
  <cellStyles count="9">
    <cellStyle name="Comma 2" xfId="1" xr:uid="{00000000-0005-0000-0000-000000000000}"/>
    <cellStyle name="Comma 2 2" xfId="2" xr:uid="{00000000-0005-0000-0000-000001000000}"/>
    <cellStyle name="Normal 2" xfId="3" xr:uid="{00000000-0005-0000-0000-000003000000}"/>
    <cellStyle name="Normal 2 2" xfId="4" xr:uid="{00000000-0005-0000-0000-000004000000}"/>
    <cellStyle name="เครื่องหมายจุลภาค 2" xfId="5" xr:uid="{00000000-0005-0000-0000-000005000000}"/>
    <cellStyle name="เครื่องหมายจุลภาค 3" xfId="7" xr:uid="{00000000-0005-0000-0000-000006000000}"/>
    <cellStyle name="ปกติ" xfId="0" builtinId="0"/>
    <cellStyle name="ปกติ 2" xfId="6" xr:uid="{00000000-0005-0000-0000-000007000000}"/>
    <cellStyle name="ปกติ 3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41"/>
  <sheetViews>
    <sheetView showGridLines="0" tabSelected="1" view="pageBreakPreview" topLeftCell="A34" zoomScale="80" zoomScaleNormal="75" zoomScaleSheetLayoutView="80" workbookViewId="0">
      <selection activeCell="A43" sqref="A43"/>
    </sheetView>
  </sheetViews>
  <sheetFormatPr defaultRowHeight="26.25" customHeight="1" x14ac:dyDescent="0.35"/>
  <cols>
    <col min="1" max="1" width="33.28515625" style="2" customWidth="1"/>
    <col min="2" max="4" width="22.7109375" style="1" customWidth="1"/>
    <col min="5" max="16384" width="9.140625" style="1"/>
  </cols>
  <sheetData>
    <row r="1" spans="1:4" s="2" customFormat="1" ht="23.25" x14ac:dyDescent="0.35">
      <c r="A1" s="2" t="s">
        <v>22</v>
      </c>
      <c r="B1" s="1"/>
      <c r="C1" s="1"/>
      <c r="D1" s="1"/>
    </row>
    <row r="2" spans="1:4" ht="23.25" x14ac:dyDescent="0.35">
      <c r="A2" s="2" t="s">
        <v>23</v>
      </c>
    </row>
    <row r="3" spans="1:4" ht="8.25" customHeight="1" x14ac:dyDescent="0.35"/>
    <row r="4" spans="1:4" s="2" customFormat="1" ht="30" customHeight="1" x14ac:dyDescent="0.35">
      <c r="A4" s="3" t="s">
        <v>5</v>
      </c>
      <c r="B4" s="4" t="s">
        <v>0</v>
      </c>
      <c r="C4" s="4" t="s">
        <v>1</v>
      </c>
      <c r="D4" s="4" t="s">
        <v>2</v>
      </c>
    </row>
    <row r="5" spans="1:4" s="2" customFormat="1" ht="23.25" x14ac:dyDescent="0.35">
      <c r="B5" s="29" t="s">
        <v>20</v>
      </c>
      <c r="C5" s="29"/>
      <c r="D5" s="29"/>
    </row>
    <row r="6" spans="1:4" s="6" customFormat="1" ht="24.95" customHeight="1" x14ac:dyDescent="0.5">
      <c r="A6" s="5" t="s">
        <v>3</v>
      </c>
      <c r="B6" s="19">
        <f>C6+D6</f>
        <v>445466</v>
      </c>
      <c r="C6" s="20">
        <f>C7+C8+C9+C10+C11+C15+C19+C20</f>
        <v>219704</v>
      </c>
      <c r="D6" s="20">
        <f>D7+D8+D9+D10+D11+D15+D19+D20</f>
        <v>225762</v>
      </c>
    </row>
    <row r="7" spans="1:4" s="7" customFormat="1" ht="24.95" customHeight="1" x14ac:dyDescent="0.35">
      <c r="A7" s="10" t="s">
        <v>7</v>
      </c>
      <c r="B7" s="9">
        <f t="shared" ref="B7:B20" si="0">C7+D7</f>
        <v>12873</v>
      </c>
      <c r="C7" s="9">
        <v>4801</v>
      </c>
      <c r="D7" s="9">
        <v>8072</v>
      </c>
    </row>
    <row r="8" spans="1:4" s="7" customFormat="1" ht="24.95" customHeight="1" x14ac:dyDescent="0.35">
      <c r="A8" s="1" t="s">
        <v>6</v>
      </c>
      <c r="B8" s="9">
        <f t="shared" si="0"/>
        <v>140378</v>
      </c>
      <c r="C8" s="9">
        <v>66486</v>
      </c>
      <c r="D8" s="9">
        <v>73892</v>
      </c>
    </row>
    <row r="9" spans="1:4" s="7" customFormat="1" ht="24.95" customHeight="1" x14ac:dyDescent="0.35">
      <c r="A9" s="11" t="s">
        <v>8</v>
      </c>
      <c r="B9" s="9">
        <f t="shared" si="0"/>
        <v>109576</v>
      </c>
      <c r="C9" s="9">
        <v>56528</v>
      </c>
      <c r="D9" s="9">
        <v>53048</v>
      </c>
    </row>
    <row r="10" spans="1:4" s="7" customFormat="1" ht="24.95" customHeight="1" x14ac:dyDescent="0.35">
      <c r="A10" s="11" t="s">
        <v>9</v>
      </c>
      <c r="B10" s="9">
        <f t="shared" si="0"/>
        <v>74999</v>
      </c>
      <c r="C10" s="9">
        <v>39385</v>
      </c>
      <c r="D10" s="9">
        <v>35614</v>
      </c>
    </row>
    <row r="11" spans="1:4" ht="24.95" customHeight="1" x14ac:dyDescent="0.35">
      <c r="A11" s="1" t="s">
        <v>10</v>
      </c>
      <c r="B11" s="9">
        <f>SUM(B12:B14)</f>
        <v>57996</v>
      </c>
      <c r="C11" s="9">
        <f>SUM(C12:C14)</f>
        <v>30086</v>
      </c>
      <c r="D11" s="9">
        <f>SUM(D12:D14)</f>
        <v>27910</v>
      </c>
    </row>
    <row r="12" spans="1:4" ht="24.95" customHeight="1" x14ac:dyDescent="0.35">
      <c r="A12" s="11" t="s">
        <v>11</v>
      </c>
      <c r="B12" s="9">
        <f>C12+D12</f>
        <v>48316</v>
      </c>
      <c r="C12" s="9">
        <v>24112</v>
      </c>
      <c r="D12" s="9">
        <v>24204</v>
      </c>
    </row>
    <row r="13" spans="1:4" ht="24.95" customHeight="1" x14ac:dyDescent="0.35">
      <c r="A13" s="11" t="s">
        <v>12</v>
      </c>
      <c r="B13" s="9">
        <f>C13+D13</f>
        <v>9680</v>
      </c>
      <c r="C13" s="9">
        <v>5974</v>
      </c>
      <c r="D13" s="9">
        <v>3706</v>
      </c>
    </row>
    <row r="14" spans="1:4" ht="24.95" customHeight="1" x14ac:dyDescent="0.35">
      <c r="A14" s="12" t="s">
        <v>19</v>
      </c>
      <c r="B14" s="22">
        <v>0</v>
      </c>
      <c r="C14" s="22">
        <v>0</v>
      </c>
      <c r="D14" s="22">
        <v>0</v>
      </c>
    </row>
    <row r="15" spans="1:4" ht="24.95" customHeight="1" x14ac:dyDescent="0.35">
      <c r="A15" s="1" t="s">
        <v>13</v>
      </c>
      <c r="B15" s="9">
        <f>SUM(B16:B18)</f>
        <v>49644</v>
      </c>
      <c r="C15" s="9">
        <f>SUM(C16:C18)</f>
        <v>22418</v>
      </c>
      <c r="D15" s="9">
        <f>SUM(D16:D18)</f>
        <v>27226</v>
      </c>
    </row>
    <row r="16" spans="1:4" s="7" customFormat="1" ht="24.95" customHeight="1" x14ac:dyDescent="0.35">
      <c r="A16" s="12" t="s">
        <v>14</v>
      </c>
      <c r="B16" s="8">
        <f>C16+D16</f>
        <v>24712</v>
      </c>
      <c r="C16" s="8">
        <v>10634</v>
      </c>
      <c r="D16" s="8">
        <v>14078</v>
      </c>
    </row>
    <row r="17" spans="1:6" s="7" customFormat="1" ht="24.95" customHeight="1" x14ac:dyDescent="0.35">
      <c r="A17" s="12" t="s">
        <v>15</v>
      </c>
      <c r="B17" s="8">
        <f t="shared" si="0"/>
        <v>14912</v>
      </c>
      <c r="C17" s="8">
        <v>7385</v>
      </c>
      <c r="D17" s="8">
        <v>7527</v>
      </c>
    </row>
    <row r="18" spans="1:6" s="7" customFormat="1" ht="24.95" customHeight="1" x14ac:dyDescent="0.35">
      <c r="A18" s="12" t="s">
        <v>16</v>
      </c>
      <c r="B18" s="8">
        <f t="shared" si="0"/>
        <v>10020</v>
      </c>
      <c r="C18" s="8">
        <v>4399</v>
      </c>
      <c r="D18" s="8">
        <v>5621</v>
      </c>
    </row>
    <row r="19" spans="1:6" s="7" customFormat="1" ht="24.95" customHeight="1" x14ac:dyDescent="0.35">
      <c r="A19" s="11" t="s">
        <v>17</v>
      </c>
      <c r="B19" s="13">
        <f t="shared" si="0"/>
        <v>0</v>
      </c>
      <c r="C19" s="22">
        <v>0</v>
      </c>
      <c r="D19" s="22">
        <v>0</v>
      </c>
    </row>
    <row r="20" spans="1:6" s="7" customFormat="1" ht="24.95" customHeight="1" x14ac:dyDescent="0.35">
      <c r="A20" s="11" t="s">
        <v>18</v>
      </c>
      <c r="B20" s="13">
        <f t="shared" si="0"/>
        <v>0</v>
      </c>
      <c r="C20" s="22">
        <v>0</v>
      </c>
      <c r="D20" s="22">
        <v>0</v>
      </c>
    </row>
    <row r="21" spans="1:6" ht="24.95" customHeight="1" x14ac:dyDescent="0.35">
      <c r="A21" s="1"/>
      <c r="B21" s="29" t="s">
        <v>4</v>
      </c>
      <c r="C21" s="29"/>
      <c r="D21" s="29"/>
    </row>
    <row r="22" spans="1:6" s="2" customFormat="1" ht="23.25" x14ac:dyDescent="0.35">
      <c r="A22" s="21" t="s">
        <v>3</v>
      </c>
      <c r="B22" s="15">
        <f>B6/$B$6*100</f>
        <v>100</v>
      </c>
      <c r="C22" s="15">
        <f>C6/$C$6*100</f>
        <v>100</v>
      </c>
      <c r="D22" s="15">
        <f>D6/$D$6*100</f>
        <v>100</v>
      </c>
      <c r="F22" s="23"/>
    </row>
    <row r="23" spans="1:6" ht="24.95" customHeight="1" x14ac:dyDescent="0.35">
      <c r="A23" s="10" t="s">
        <v>7</v>
      </c>
      <c r="B23" s="16">
        <f>B7/$B$6*100</f>
        <v>2.8897828341556933</v>
      </c>
      <c r="C23" s="16">
        <f t="shared" ref="C23:C36" si="1">C7/$C$6*100</f>
        <v>2.1852128318100719</v>
      </c>
      <c r="D23" s="16">
        <f t="shared" ref="D23:D36" si="2">D7/$D$6*100</f>
        <v>3.575446709366501</v>
      </c>
      <c r="F23" s="24"/>
    </row>
    <row r="24" spans="1:6" ht="24.95" customHeight="1" x14ac:dyDescent="0.35">
      <c r="A24" s="1" t="s">
        <v>6</v>
      </c>
      <c r="B24" s="16">
        <f t="shared" ref="B24:B36" si="3">B8/$B$6*100</f>
        <v>31.512618246959363</v>
      </c>
      <c r="C24" s="16">
        <f t="shared" si="1"/>
        <v>30.26162473145687</v>
      </c>
      <c r="D24" s="16">
        <f t="shared" si="2"/>
        <v>32.730043142778683</v>
      </c>
      <c r="F24" s="24"/>
    </row>
    <row r="25" spans="1:6" ht="24.95" customHeight="1" x14ac:dyDescent="0.35">
      <c r="A25" s="11" t="s">
        <v>8</v>
      </c>
      <c r="B25" s="16">
        <f t="shared" si="3"/>
        <v>24.598061355973293</v>
      </c>
      <c r="C25" s="16">
        <f t="shared" si="1"/>
        <v>25.72916287368459</v>
      </c>
      <c r="D25" s="16">
        <f t="shared" si="2"/>
        <v>23.49731132785854</v>
      </c>
      <c r="F25" s="24"/>
    </row>
    <row r="26" spans="1:6" ht="24.95" customHeight="1" x14ac:dyDescent="0.35">
      <c r="A26" s="11" t="s">
        <v>9</v>
      </c>
      <c r="B26" s="16">
        <f t="shared" si="3"/>
        <v>16.836077276380241</v>
      </c>
      <c r="C26" s="16">
        <f>C10/$C$6*100</f>
        <v>17.926391872701451</v>
      </c>
      <c r="D26" s="16">
        <f t="shared" si="2"/>
        <v>15.775019711023115</v>
      </c>
      <c r="F26" s="24"/>
    </row>
    <row r="27" spans="1:6" ht="24.95" customHeight="1" x14ac:dyDescent="0.35">
      <c r="A27" s="1" t="s">
        <v>10</v>
      </c>
      <c r="B27" s="16">
        <f t="shared" si="3"/>
        <v>13.019175425284981</v>
      </c>
      <c r="C27" s="16">
        <f t="shared" si="1"/>
        <v>13.693879037250117</v>
      </c>
      <c r="D27" s="16">
        <f>D11/$D$6*100</f>
        <v>12.362576518634668</v>
      </c>
      <c r="F27" s="25"/>
    </row>
    <row r="28" spans="1:6" ht="24.95" customHeight="1" x14ac:dyDescent="0.35">
      <c r="A28" s="11" t="s">
        <v>11</v>
      </c>
      <c r="B28" s="16">
        <f>B12/$B$6*100</f>
        <v>10.846170078075543</v>
      </c>
      <c r="C28" s="16">
        <f t="shared" si="1"/>
        <v>10.974766048865748</v>
      </c>
      <c r="D28" s="16">
        <f t="shared" si="2"/>
        <v>10.721024796024132</v>
      </c>
      <c r="F28" s="24"/>
    </row>
    <row r="29" spans="1:6" ht="24.95" customHeight="1" x14ac:dyDescent="0.35">
      <c r="A29" s="11" t="s">
        <v>12</v>
      </c>
      <c r="B29" s="16">
        <f>B13/$B$6*100</f>
        <v>2.1730053472094388</v>
      </c>
      <c r="C29" s="16">
        <f t="shared" si="1"/>
        <v>2.7191129883843717</v>
      </c>
      <c r="D29" s="16">
        <v>1.7</v>
      </c>
      <c r="F29" s="24"/>
    </row>
    <row r="30" spans="1:6" ht="24.95" customHeight="1" x14ac:dyDescent="0.35">
      <c r="A30" s="12" t="s">
        <v>19</v>
      </c>
      <c r="B30" s="16">
        <f t="shared" si="3"/>
        <v>0</v>
      </c>
      <c r="C30" s="16">
        <f t="shared" si="1"/>
        <v>0</v>
      </c>
      <c r="D30" s="16">
        <f t="shared" si="2"/>
        <v>0</v>
      </c>
      <c r="F30" s="26"/>
    </row>
    <row r="31" spans="1:6" ht="24.95" customHeight="1" x14ac:dyDescent="0.35">
      <c r="A31" s="1" t="s">
        <v>13</v>
      </c>
      <c r="B31" s="16">
        <v>11.2</v>
      </c>
      <c r="C31" s="16">
        <f t="shared" si="1"/>
        <v>10.203728653096894</v>
      </c>
      <c r="D31" s="16">
        <v>12</v>
      </c>
      <c r="F31" s="25"/>
    </row>
    <row r="32" spans="1:6" ht="24.95" customHeight="1" x14ac:dyDescent="0.35">
      <c r="A32" s="12" t="s">
        <v>14</v>
      </c>
      <c r="B32" s="16">
        <f t="shared" ref="B32" si="4">B16/$B$6*100</f>
        <v>5.5474491880412868</v>
      </c>
      <c r="C32" s="16">
        <f t="shared" si="1"/>
        <v>4.8401485635218293</v>
      </c>
      <c r="D32" s="16">
        <f t="shared" si="2"/>
        <v>6.2357704130898908</v>
      </c>
      <c r="F32" s="24"/>
    </row>
    <row r="33" spans="1:6" ht="24.95" customHeight="1" x14ac:dyDescent="0.35">
      <c r="A33" s="12" t="s">
        <v>15</v>
      </c>
      <c r="B33" s="16">
        <v>3.4</v>
      </c>
      <c r="C33" s="16">
        <f t="shared" si="1"/>
        <v>3.3613407129592545</v>
      </c>
      <c r="D33" s="16">
        <f t="shared" si="2"/>
        <v>3.3340420442767158</v>
      </c>
      <c r="F33" s="24"/>
    </row>
    <row r="34" spans="1:6" ht="24.95" customHeight="1" x14ac:dyDescent="0.35">
      <c r="A34" s="12" t="s">
        <v>16</v>
      </c>
      <c r="B34" s="16">
        <v>2.2999999999999998</v>
      </c>
      <c r="C34" s="16">
        <f t="shared" si="1"/>
        <v>2.0022393766158104</v>
      </c>
      <c r="D34" s="16">
        <f t="shared" si="2"/>
        <v>2.489790132971891</v>
      </c>
      <c r="F34" s="24"/>
    </row>
    <row r="35" spans="1:6" ht="24.95" customHeight="1" x14ac:dyDescent="0.35">
      <c r="A35" s="11" t="s">
        <v>17</v>
      </c>
      <c r="B35" s="16">
        <f t="shared" si="3"/>
        <v>0</v>
      </c>
      <c r="C35" s="16">
        <f t="shared" si="1"/>
        <v>0</v>
      </c>
      <c r="D35" s="16">
        <f t="shared" si="2"/>
        <v>0</v>
      </c>
      <c r="F35" s="24"/>
    </row>
    <row r="36" spans="1:6" ht="24.95" customHeight="1" x14ac:dyDescent="0.35">
      <c r="A36" s="14" t="s">
        <v>18</v>
      </c>
      <c r="B36" s="28">
        <f t="shared" si="3"/>
        <v>0</v>
      </c>
      <c r="C36" s="28">
        <f t="shared" si="1"/>
        <v>0</v>
      </c>
      <c r="D36" s="28">
        <f t="shared" si="2"/>
        <v>0</v>
      </c>
      <c r="F36" s="24"/>
    </row>
    <row r="37" spans="1:6" s="17" customFormat="1" ht="6.75" customHeight="1" x14ac:dyDescent="0.35">
      <c r="A37" s="17" t="s">
        <v>21</v>
      </c>
      <c r="B37" s="18"/>
    </row>
    <row r="38" spans="1:6" s="27" customFormat="1" ht="30.75" customHeight="1" x14ac:dyDescent="0.5">
      <c r="A38" s="1" t="s">
        <v>24</v>
      </c>
    </row>
    <row r="39" spans="1:6" s="27" customFormat="1" ht="27" customHeight="1" x14ac:dyDescent="0.5">
      <c r="A39" s="1" t="s">
        <v>25</v>
      </c>
    </row>
    <row r="40" spans="1:6" s="27" customFormat="1" ht="30.75" customHeight="1" x14ac:dyDescent="0.5"/>
    <row r="41" spans="1:6" s="27" customFormat="1" ht="27" customHeight="1" x14ac:dyDescent="0.5"/>
  </sheetData>
  <mergeCells count="2">
    <mergeCell ref="B5:D5"/>
    <mergeCell ref="B21:D21"/>
  </mergeCells>
  <phoneticPr fontId="0" type="noConversion"/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  <ignoredErrors>
    <ignoredError sqref="C15:D15" formulaRange="1"/>
    <ignoredError sqref="B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ตารางที่2_OK</vt:lpstr>
      <vt:lpstr>ตารางที่2_OK!Print_Area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Win10x64_Bit</cp:lastModifiedBy>
  <cp:lastPrinted>2017-05-16T04:14:34Z</cp:lastPrinted>
  <dcterms:created xsi:type="dcterms:W3CDTF">2000-11-20T04:06:35Z</dcterms:created>
  <dcterms:modified xsi:type="dcterms:W3CDTF">2019-04-04T04:44:20Z</dcterms:modified>
</cp:coreProperties>
</file>