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/>
  <mc:AlternateContent xmlns:mc="http://schemas.openxmlformats.org/markup-compatibility/2006">
    <mc:Choice Requires="x15">
      <x15ac:absPath xmlns:x15ac="http://schemas.microsoft.com/office/spreadsheetml/2010/11/ac" url="D:\1.งานสถิติเลย\3.รายงานสถิติ_ฝ่าย ว\2.รายงาน สรง2559-2562\4.รายงานสรง.2562\1.ไตรมาส 1_2562\ข้อมูล up mapping\1.มค.62\"/>
    </mc:Choice>
  </mc:AlternateContent>
  <xr:revisionPtr revIDLastSave="0" documentId="13_ncr:1_{A51FC584-2F4A-4F8B-A0C6-279A9686D96D}" xr6:coauthVersionLast="41" xr6:coauthVersionMax="41" xr10:uidLastSave="{00000000-0000-0000-0000-000000000000}"/>
  <bookViews>
    <workbookView xWindow="7905" yWindow="0" windowWidth="12585" windowHeight="10920" tabRatio="658" xr2:uid="{00000000-000D-0000-FFFF-FFFF00000000}"/>
  </bookViews>
  <sheets>
    <sheet name="ตารางที่2ok" sheetId="5" r:id="rId1"/>
  </sheets>
  <definedNames>
    <definedName name="_xlnm.Print_Area" localSheetId="0">ตารางที่2ok!$A$1:$D$39</definedName>
  </definedNames>
  <calcPr calcId="181029"/>
</workbook>
</file>

<file path=xl/calcChain.xml><?xml version="1.0" encoding="utf-8"?>
<calcChain xmlns="http://schemas.openxmlformats.org/spreadsheetml/2006/main">
  <c r="B18" i="5" l="1"/>
  <c r="B16" i="5"/>
  <c r="D15" i="5"/>
  <c r="C15" i="5"/>
  <c r="B8" i="5"/>
  <c r="B7" i="5"/>
  <c r="D11" i="5" l="1"/>
  <c r="D6" i="5" s="1"/>
  <c r="D33" i="5" s="1"/>
  <c r="C11" i="5"/>
  <c r="C6" i="5" s="1"/>
  <c r="C32" i="5" s="1"/>
  <c r="D23" i="5" l="1"/>
  <c r="D32" i="5"/>
  <c r="D34" i="5"/>
  <c r="B6" i="5"/>
  <c r="B11" i="5"/>
  <c r="C23" i="5"/>
  <c r="C34" i="5"/>
  <c r="D31" i="5"/>
  <c r="C27" i="5"/>
  <c r="B17" i="5" l="1"/>
  <c r="B15" i="5" s="1"/>
  <c r="B20" i="5"/>
  <c r="B12" i="5"/>
  <c r="B13" i="5"/>
  <c r="B10" i="5"/>
  <c r="B9" i="5"/>
  <c r="D27" i="5" l="1"/>
  <c r="C36" i="5" l="1"/>
  <c r="C24" i="5"/>
  <c r="C29" i="5"/>
  <c r="D30" i="5"/>
  <c r="D36" i="5"/>
  <c r="D24" i="5"/>
  <c r="D25" i="5"/>
  <c r="D35" i="5"/>
  <c r="D29" i="5"/>
  <c r="D28" i="5"/>
  <c r="C30" i="5"/>
  <c r="C35" i="5"/>
  <c r="C26" i="5"/>
  <c r="C25" i="5"/>
  <c r="C28" i="5"/>
  <c r="B25" i="5" l="1"/>
  <c r="B32" i="5"/>
  <c r="B26" i="5"/>
  <c r="B23" i="5"/>
  <c r="B30" i="5"/>
  <c r="B34" i="5"/>
  <c r="B24" i="5"/>
  <c r="B27" i="5"/>
  <c r="B29" i="5"/>
  <c r="B31" i="5"/>
  <c r="B33" i="5"/>
  <c r="B35" i="5"/>
  <c r="B36" i="5"/>
</calcChain>
</file>

<file path=xl/sharedStrings.xml><?xml version="1.0" encoding="utf-8"?>
<sst xmlns="http://schemas.openxmlformats.org/spreadsheetml/2006/main" count="41" uniqueCount="26">
  <si>
    <t>รวม</t>
  </si>
  <si>
    <t>ชาย</t>
  </si>
  <si>
    <t>หญิง</t>
  </si>
  <si>
    <t>ยอดรวม</t>
  </si>
  <si>
    <t>ร้อยละ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</si>
  <si>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</si>
  <si>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</si>
  <si>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</si>
  <si>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</si>
  <si>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</si>
  <si>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</si>
  <si>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</si>
  <si>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</si>
  <si>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</si>
  <si>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</si>
  <si>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</si>
  <si>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</si>
  <si>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</si>
  <si>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</si>
  <si>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5.3  สายวิชาการศึกษา</t>
  </si>
  <si>
    <t>จำนวน (คน)</t>
  </si>
  <si>
    <t>.. จำนวนเล็กน้อย</t>
  </si>
  <si>
    <t>ตารางที่ 2  ประชากรอายุ 15 ปีขึ้นไป จำแนกตามระดับการศึกษาที่สำเร็จ และเพศ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</si>
  <si>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</si>
  <si>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เดือนมกราคม พ.ศ. 2562</t>
  </si>
  <si>
    <t xml:space="preserve">                   เดือนมกราคม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</si>
</sst>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87" formatCode="_(* #,##0_);_(* \(#,##0\);_(* &quot;-&quot;_);_(@_)"/>
    <numFmt numFmtId="188" formatCode="#,##0.0"/>
    <numFmt numFmtId="189" formatCode="0.0"/>
    <numFmt numFmtId="190" formatCode="_-* #,##0.0_-;\-* #,##0.0_-;_-* &quot;-&quot;_-;_-@_-"/>
  </numFmts>
  <fonts count="10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8"/>
      <color indexed="10"/>
      <name val="TH SarabunPSK"/>
      <family val="2"/>
    </font>
    <font>
      <sz val="14"/>
      <name val="Cordia New"/>
      <family val="2"/>
    </font>
    <font>
      <sz val="18"/>
      <color theme="0"/>
      <name val="TH SarabunPSK"/>
      <family val="2"/>
    </font>
    <font>
      <sz val="14"/>
      <name val="CordiaUPC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left"/>
    </xf>
    <xf numFmtId="188" fontId="4" fillId="0" borderId="0" xfId="0" applyNumberFormat="1" applyFont="1" applyAlignment="1">
      <alignment horizontal="left"/>
    </xf>
    <xf numFmtId="41" fontId="4" fillId="0" borderId="0" xfId="0" applyNumberFormat="1" applyFont="1" applyAlignment="1">
      <alignment horizontal="right"/>
    </xf>
    <xf numFmtId="189" fontId="2" fillId="0" borderId="0" xfId="0" applyNumberFormat="1" applyFont="1"/>
    <xf numFmtId="189" fontId="4" fillId="0" borderId="0" xfId="0" applyNumberFormat="1" applyFont="1" applyAlignment="1">
      <alignment horizontal="right"/>
    </xf>
    <xf numFmtId="189" fontId="6" fillId="0" borderId="0" xfId="0" applyNumberFormat="1" applyFont="1" applyAlignment="1">
      <alignment horizontal="right"/>
    </xf>
    <xf numFmtId="187" fontId="4" fillId="0" borderId="0" xfId="0" applyNumberFormat="1" applyFont="1" applyAlignment="1">
      <alignment horizontal="right"/>
    </xf>
    <xf numFmtId="0" fontId="4" fillId="0" borderId="2" xfId="0" applyFont="1" applyBorder="1" applyAlignment="1">
      <alignment horizontal="left"/>
    </xf>
    <xf numFmtId="190" fontId="4" fillId="0" borderId="2" xfId="0" applyNumberFormat="1" applyFont="1" applyBorder="1" applyAlignment="1">
      <alignment horizontal="right"/>
    </xf>
    <xf numFmtId="190" fontId="2" fillId="0" borderId="0" xfId="0" applyNumberFormat="1" applyFont="1" applyAlignment="1">
      <alignment horizontal="right"/>
    </xf>
    <xf numFmtId="190" fontId="4" fillId="0" borderId="0" xfId="0" applyNumberFormat="1" applyFont="1" applyAlignment="1">
      <alignment horizontal="right"/>
    </xf>
    <xf numFmtId="190" fontId="5" fillId="0" borderId="0" xfId="0" applyNumberFormat="1" applyFont="1" applyAlignment="1">
      <alignment horizontal="right"/>
    </xf>
    <xf numFmtId="190" fontId="5" fillId="0" borderId="2" xfId="0" applyNumberFormat="1" applyFont="1" applyBorder="1" applyAlignment="1">
      <alignment horizontal="right"/>
    </xf>
    <xf numFmtId="0" fontId="8" fillId="0" borderId="0" xfId="0" applyFont="1"/>
    <xf numFmtId="189" fontId="8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 vertical="center"/>
    </xf>
    <xf numFmtId="0" fontId="9" fillId="0" borderId="0" xfId="0" applyFont="1"/>
    <xf numFmtId="3" fontId="4" fillId="2" borderId="0" xfId="0" applyNumberFormat="1" applyFont="1" applyFill="1" applyAlignment="1">
      <alignment horizontal="right"/>
    </xf>
    <xf numFmtId="41" fontId="4" fillId="2" borderId="0" xfId="0" applyNumberFormat="1" applyFont="1" applyFill="1" applyAlignment="1">
      <alignment horizontal="right"/>
    </xf>
    <xf numFmtId="0" fontId="2" fillId="0" borderId="0" xfId="0" applyFont="1" applyAlignment="1">
      <alignment horizontal="center"/>
    </xf>
  </cellXfs>
  <cellStyles count="9">
    <cellStyle name="Comma 2" xfId="1" xr:uid="{00000000-0005-0000-0000-000000000000}"/>
    <cellStyle name="Comma 2 2" xfId="2" xr:uid="{00000000-0005-0000-0000-000001000000}"/>
    <cellStyle name="Normal 2" xfId="3" xr:uid="{00000000-0005-0000-0000-000003000000}"/>
    <cellStyle name="Normal 2 2" xfId="4" xr:uid="{00000000-0005-0000-0000-000004000000}"/>
    <cellStyle name="เครื่องหมายจุลภาค 2" xfId="5" xr:uid="{00000000-0005-0000-0000-000005000000}"/>
    <cellStyle name="เครื่องหมายจุลภาค 3" xfId="7" xr:uid="{00000000-0005-0000-0000-000006000000}"/>
    <cellStyle name="ปกติ" xfId="0" builtinId="0"/>
    <cellStyle name="ปกติ 2" xfId="6" xr:uid="{00000000-0005-0000-0000-000007000000}"/>
    <cellStyle name="ปกติ 3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F39"/>
  <sheetViews>
    <sheetView showGridLines="0" tabSelected="1" view="pageBreakPreview" zoomScale="80" zoomScaleNormal="75" zoomScaleSheetLayoutView="80" workbookViewId="0">
      <selection activeCell="D28" sqref="D28"/>
    </sheetView>
  </sheetViews>
  <sheetFormatPr defaultRowHeight="26.25" customHeight="1" x14ac:dyDescent="0.35"/>
  <cols>
    <col min="1" max="1" width="33.28515625" style="2" customWidth="1"/>
    <col min="2" max="4" width="22.7109375" style="1" customWidth="1"/>
    <col min="5" max="16384" width="9.140625" style="1"/>
  </cols>
  <sheetData>
    <row r="1" spans="1:4" s="2" customFormat="1" ht="23.25" x14ac:dyDescent="0.35">
      <c r="A1" s="2" t="s">
        <v>22</v>
      </c>
      <c r="B1" s="1"/>
      <c r="C1" s="1"/>
      <c r="D1" s="1"/>
    </row>
    <row r="2" spans="1:4" ht="23.25" x14ac:dyDescent="0.35">
      <c r="A2" s="2" t="s">
        <v>24</v>
      </c>
    </row>
    <row r="3" spans="1:4" ht="8.25" customHeight="1" x14ac:dyDescent="0.35"/>
    <row r="4" spans="1:4" s="2" customFormat="1" ht="30" customHeight="1" x14ac:dyDescent="0.35">
      <c r="A4" s="4" t="s">
        <v>5</v>
      </c>
      <c r="B4" s="5" t="s">
        <v>0</v>
      </c>
      <c r="C4" s="5" t="s">
        <v>1</v>
      </c>
      <c r="D4" s="5" t="s">
        <v>2</v>
      </c>
    </row>
    <row r="5" spans="1:4" s="2" customFormat="1" ht="23.25" x14ac:dyDescent="0.35">
      <c r="B5" s="30" t="s">
        <v>20</v>
      </c>
      <c r="C5" s="30"/>
      <c r="D5" s="30"/>
    </row>
    <row r="6" spans="1:4" s="7" customFormat="1" ht="24.95" customHeight="1" x14ac:dyDescent="0.5">
      <c r="A6" s="6" t="s">
        <v>3</v>
      </c>
      <c r="B6" s="26">
        <f>C6+D6</f>
        <v>445435</v>
      </c>
      <c r="C6" s="26">
        <f>C7+C8+C9+C10+C11+C15</f>
        <v>219688</v>
      </c>
      <c r="D6" s="26">
        <f>D7+D8+D9+D10+D11+D15</f>
        <v>225747</v>
      </c>
    </row>
    <row r="7" spans="1:4" s="9" customFormat="1" ht="24.95" customHeight="1" x14ac:dyDescent="0.35">
      <c r="A7" s="10" t="s">
        <v>7</v>
      </c>
      <c r="B7" s="8">
        <f>C7+D7</f>
        <v>14591</v>
      </c>
      <c r="C7" s="28">
        <v>5121</v>
      </c>
      <c r="D7" s="28">
        <v>9470</v>
      </c>
    </row>
    <row r="8" spans="1:4" s="9" customFormat="1" ht="24.95" customHeight="1" x14ac:dyDescent="0.35">
      <c r="A8" s="1" t="s">
        <v>6</v>
      </c>
      <c r="B8" s="8">
        <f>C8+D8</f>
        <v>142075</v>
      </c>
      <c r="C8" s="28">
        <v>67237</v>
      </c>
      <c r="D8" s="28">
        <v>74838</v>
      </c>
    </row>
    <row r="9" spans="1:4" s="9" customFormat="1" ht="24.95" customHeight="1" x14ac:dyDescent="0.35">
      <c r="A9" s="11" t="s">
        <v>8</v>
      </c>
      <c r="B9" s="8">
        <f t="shared" ref="B9:B20" si="0">C9+D9</f>
        <v>108762</v>
      </c>
      <c r="C9" s="28">
        <v>56725</v>
      </c>
      <c r="D9" s="28">
        <v>52037</v>
      </c>
    </row>
    <row r="10" spans="1:4" s="9" customFormat="1" ht="24.95" customHeight="1" x14ac:dyDescent="0.35">
      <c r="A10" s="11" t="s">
        <v>9</v>
      </c>
      <c r="B10" s="8">
        <f t="shared" si="0"/>
        <v>78303</v>
      </c>
      <c r="C10" s="28">
        <v>41610</v>
      </c>
      <c r="D10" s="28">
        <v>36693</v>
      </c>
    </row>
    <row r="11" spans="1:4" ht="24.95" customHeight="1" x14ac:dyDescent="0.35">
      <c r="A11" s="1" t="s">
        <v>10</v>
      </c>
      <c r="B11" s="8">
        <f>C11+D11</f>
        <v>58234</v>
      </c>
      <c r="C11" s="28">
        <f>C12+C13</f>
        <v>31146</v>
      </c>
      <c r="D11" s="28">
        <f>D12+D13</f>
        <v>27088</v>
      </c>
    </row>
    <row r="12" spans="1:4" ht="24.95" customHeight="1" x14ac:dyDescent="0.35">
      <c r="A12" s="11" t="s">
        <v>11</v>
      </c>
      <c r="B12" s="8">
        <f>C12+D12</f>
        <v>50596</v>
      </c>
      <c r="C12" s="28">
        <v>26274</v>
      </c>
      <c r="D12" s="28">
        <v>24322</v>
      </c>
    </row>
    <row r="13" spans="1:4" ht="24.95" customHeight="1" x14ac:dyDescent="0.35">
      <c r="A13" s="11" t="s">
        <v>12</v>
      </c>
      <c r="B13" s="8">
        <f t="shared" si="0"/>
        <v>7638</v>
      </c>
      <c r="C13" s="28">
        <v>4872</v>
      </c>
      <c r="D13" s="28">
        <v>2766</v>
      </c>
    </row>
    <row r="14" spans="1:4" ht="24.95" customHeight="1" x14ac:dyDescent="0.35">
      <c r="A14" s="12" t="s">
        <v>19</v>
      </c>
      <c r="B14" s="13">
        <v>0</v>
      </c>
      <c r="C14" s="29">
        <v>0</v>
      </c>
      <c r="D14" s="29">
        <v>0</v>
      </c>
    </row>
    <row r="15" spans="1:4" ht="24.95" customHeight="1" x14ac:dyDescent="0.35">
      <c r="A15" s="1" t="s">
        <v>13</v>
      </c>
      <c r="B15" s="8">
        <f>B16+B17+B18</f>
        <v>43470</v>
      </c>
      <c r="C15" s="28">
        <f>C16+C17+C18</f>
        <v>17849</v>
      </c>
      <c r="D15" s="28">
        <f>D16+D17+D18</f>
        <v>25621</v>
      </c>
    </row>
    <row r="16" spans="1:4" s="9" customFormat="1" ht="24.95" customHeight="1" x14ac:dyDescent="0.35">
      <c r="A16" s="12" t="s">
        <v>14</v>
      </c>
      <c r="B16" s="8">
        <f>C16+D16</f>
        <v>20446</v>
      </c>
      <c r="C16" s="28">
        <v>8603</v>
      </c>
      <c r="D16" s="28">
        <v>11843</v>
      </c>
    </row>
    <row r="17" spans="1:6" s="9" customFormat="1" ht="24.95" customHeight="1" x14ac:dyDescent="0.35">
      <c r="A17" s="12" t="s">
        <v>15</v>
      </c>
      <c r="B17" s="8">
        <f t="shared" si="0"/>
        <v>13175</v>
      </c>
      <c r="C17" s="28">
        <v>6036</v>
      </c>
      <c r="D17" s="28">
        <v>7139</v>
      </c>
    </row>
    <row r="18" spans="1:6" s="9" customFormat="1" ht="24.95" customHeight="1" x14ac:dyDescent="0.35">
      <c r="A18" s="12" t="s">
        <v>16</v>
      </c>
      <c r="B18" s="8">
        <f>C18+D18</f>
        <v>9849</v>
      </c>
      <c r="C18" s="28">
        <v>3210</v>
      </c>
      <c r="D18" s="28">
        <v>6639</v>
      </c>
    </row>
    <row r="19" spans="1:6" s="9" customFormat="1" ht="24.95" customHeight="1" x14ac:dyDescent="0.35">
      <c r="A19" s="11" t="s">
        <v>17</v>
      </c>
      <c r="B19" s="13">
        <v>0</v>
      </c>
      <c r="C19" s="29">
        <v>0</v>
      </c>
      <c r="D19" s="29">
        <v>0</v>
      </c>
    </row>
    <row r="20" spans="1:6" s="9" customFormat="1" ht="24.95" customHeight="1" x14ac:dyDescent="0.35">
      <c r="A20" s="11" t="s">
        <v>18</v>
      </c>
      <c r="B20" s="13">
        <f t="shared" si="0"/>
        <v>0</v>
      </c>
      <c r="C20" s="29">
        <v>0</v>
      </c>
      <c r="D20" s="29">
        <v>0</v>
      </c>
    </row>
    <row r="21" spans="1:6" ht="24.95" customHeight="1" x14ac:dyDescent="0.35">
      <c r="A21" s="1"/>
      <c r="B21" s="30" t="s">
        <v>4</v>
      </c>
      <c r="C21" s="30"/>
      <c r="D21" s="30"/>
    </row>
    <row r="22" spans="1:6" s="2" customFormat="1" ht="23.25" x14ac:dyDescent="0.35">
      <c r="A22" s="3" t="s">
        <v>3</v>
      </c>
      <c r="B22" s="20">
        <v>100</v>
      </c>
      <c r="C22" s="20">
        <v>100</v>
      </c>
      <c r="D22" s="20">
        <v>100</v>
      </c>
      <c r="F22" s="14"/>
    </row>
    <row r="23" spans="1:6" ht="24.95" customHeight="1" x14ac:dyDescent="0.35">
      <c r="A23" s="10" t="s">
        <v>7</v>
      </c>
      <c r="B23" s="21">
        <f>B7/$B$6*100</f>
        <v>3.2756743408129134</v>
      </c>
      <c r="C23" s="21">
        <f>C7/$C$6*100</f>
        <v>2.331033101489385</v>
      </c>
      <c r="D23" s="21">
        <f>+D7/$D$6*100</f>
        <v>4.1949616163226979</v>
      </c>
      <c r="F23" s="15"/>
    </row>
    <row r="24" spans="1:6" ht="24.95" customHeight="1" x14ac:dyDescent="0.35">
      <c r="A24" s="1" t="s">
        <v>6</v>
      </c>
      <c r="B24" s="21">
        <f t="shared" ref="B24:B36" si="1">B8/$B$6*100</f>
        <v>31.895787264135063</v>
      </c>
      <c r="C24" s="21">
        <f t="shared" ref="C24:C34" si="2">C8/$C$6*100</f>
        <v>30.60567714212884</v>
      </c>
      <c r="D24" s="21">
        <f t="shared" ref="D24:D34" si="3">+D8/$D$6*100</f>
        <v>33.151271113237385</v>
      </c>
      <c r="F24" s="15"/>
    </row>
    <row r="25" spans="1:6" ht="24.95" customHeight="1" x14ac:dyDescent="0.35">
      <c r="A25" s="11" t="s">
        <v>8</v>
      </c>
      <c r="B25" s="21">
        <f t="shared" si="1"/>
        <v>24.417030543176896</v>
      </c>
      <c r="C25" s="21">
        <f t="shared" si="2"/>
        <v>25.820709369651507</v>
      </c>
      <c r="D25" s="21">
        <f t="shared" si="3"/>
        <v>23.051026148741734</v>
      </c>
      <c r="F25" s="15"/>
    </row>
    <row r="26" spans="1:6" ht="24.95" customHeight="1" x14ac:dyDescent="0.35">
      <c r="A26" s="11" t="s">
        <v>9</v>
      </c>
      <c r="B26" s="21">
        <f t="shared" si="1"/>
        <v>17.578995813081594</v>
      </c>
      <c r="C26" s="21">
        <f t="shared" si="2"/>
        <v>18.940497432722768</v>
      </c>
      <c r="D26" s="21">
        <v>16.2</v>
      </c>
      <c r="F26" s="15"/>
    </row>
    <row r="27" spans="1:6" ht="24.95" customHeight="1" x14ac:dyDescent="0.35">
      <c r="A27" s="1" t="s">
        <v>10</v>
      </c>
      <c r="B27" s="21">
        <f t="shared" si="1"/>
        <v>13.073512409217955</v>
      </c>
      <c r="C27" s="21">
        <f t="shared" si="2"/>
        <v>14.177378828156295</v>
      </c>
      <c r="D27" s="21">
        <f t="shared" si="3"/>
        <v>11.999273523014702</v>
      </c>
      <c r="F27" s="16"/>
    </row>
    <row r="28" spans="1:6" ht="24.95" customHeight="1" x14ac:dyDescent="0.35">
      <c r="A28" s="11" t="s">
        <v>11</v>
      </c>
      <c r="B28" s="21">
        <v>11.3</v>
      </c>
      <c r="C28" s="22">
        <f t="shared" si="2"/>
        <v>11.959688285204471</v>
      </c>
      <c r="D28" s="22">
        <f t="shared" si="3"/>
        <v>10.774008070982118</v>
      </c>
      <c r="F28" s="15"/>
    </row>
    <row r="29" spans="1:6" ht="24.95" customHeight="1" x14ac:dyDescent="0.35">
      <c r="A29" s="11" t="s">
        <v>12</v>
      </c>
      <c r="B29" s="21">
        <f t="shared" si="1"/>
        <v>1.7147282993029287</v>
      </c>
      <c r="C29" s="22">
        <f t="shared" si="2"/>
        <v>2.2176905429518228</v>
      </c>
      <c r="D29" s="22">
        <f t="shared" si="3"/>
        <v>1.2252654520325852</v>
      </c>
      <c r="F29" s="15"/>
    </row>
    <row r="30" spans="1:6" ht="24.95" customHeight="1" x14ac:dyDescent="0.35">
      <c r="A30" s="12" t="s">
        <v>19</v>
      </c>
      <c r="B30" s="21">
        <f t="shared" si="1"/>
        <v>0</v>
      </c>
      <c r="C30" s="22">
        <f t="shared" si="2"/>
        <v>0</v>
      </c>
      <c r="D30" s="22">
        <f t="shared" si="3"/>
        <v>0</v>
      </c>
      <c r="F30" s="17"/>
    </row>
    <row r="31" spans="1:6" ht="24.95" customHeight="1" x14ac:dyDescent="0.35">
      <c r="A31" s="1" t="s">
        <v>13</v>
      </c>
      <c r="B31" s="21">
        <f t="shared" si="1"/>
        <v>9.7589996295755839</v>
      </c>
      <c r="C31" s="22">
        <v>8.1999999999999993</v>
      </c>
      <c r="D31" s="22">
        <f t="shared" si="3"/>
        <v>11.349431000190478</v>
      </c>
      <c r="F31" s="16"/>
    </row>
    <row r="32" spans="1:6" ht="24.95" customHeight="1" x14ac:dyDescent="0.35">
      <c r="A32" s="12" t="s">
        <v>14</v>
      </c>
      <c r="B32" s="21">
        <f t="shared" si="1"/>
        <v>4.590119770561361</v>
      </c>
      <c r="C32" s="22">
        <f t="shared" si="2"/>
        <v>3.9160081570226866</v>
      </c>
      <c r="D32" s="22">
        <f t="shared" si="3"/>
        <v>5.2461383761467486</v>
      </c>
      <c r="F32" s="15"/>
    </row>
    <row r="33" spans="1:6" ht="24.95" customHeight="1" x14ac:dyDescent="0.35">
      <c r="A33" s="12" t="s">
        <v>15</v>
      </c>
      <c r="B33" s="21">
        <f t="shared" si="1"/>
        <v>2.9577828414920249</v>
      </c>
      <c r="C33" s="22">
        <v>2.8</v>
      </c>
      <c r="D33" s="22">
        <f t="shared" si="3"/>
        <v>3.1623897549026121</v>
      </c>
      <c r="F33" s="15"/>
    </row>
    <row r="34" spans="1:6" ht="24.95" customHeight="1" x14ac:dyDescent="0.35">
      <c r="A34" s="12" t="s">
        <v>16</v>
      </c>
      <c r="B34" s="21">
        <f t="shared" si="1"/>
        <v>2.2110970175221971</v>
      </c>
      <c r="C34" s="22">
        <f t="shared" si="2"/>
        <v>1.4611631040384545</v>
      </c>
      <c r="D34" s="22">
        <f t="shared" si="3"/>
        <v>2.9409028691411181</v>
      </c>
      <c r="F34" s="15"/>
    </row>
    <row r="35" spans="1:6" ht="24.95" customHeight="1" x14ac:dyDescent="0.35">
      <c r="A35" s="11" t="s">
        <v>17</v>
      </c>
      <c r="B35" s="21">
        <f t="shared" si="1"/>
        <v>0</v>
      </c>
      <c r="C35" s="21">
        <f>C19/$C$6*100</f>
        <v>0</v>
      </c>
      <c r="D35" s="22">
        <f>+D19/$D$6*100</f>
        <v>0</v>
      </c>
      <c r="F35" s="15"/>
    </row>
    <row r="36" spans="1:6" ht="24.95" customHeight="1" x14ac:dyDescent="0.35">
      <c r="A36" s="18" t="s">
        <v>18</v>
      </c>
      <c r="B36" s="19">
        <f t="shared" si="1"/>
        <v>0</v>
      </c>
      <c r="C36" s="19">
        <f>C20/$C$6*100</f>
        <v>0</v>
      </c>
      <c r="D36" s="23">
        <f>+D20/$D$6*100</f>
        <v>0</v>
      </c>
      <c r="F36" s="15"/>
    </row>
    <row r="37" spans="1:6" s="24" customFormat="1" ht="6.75" customHeight="1" x14ac:dyDescent="0.35">
      <c r="A37" s="24" t="s">
        <v>21</v>
      </c>
      <c r="B37" s="25"/>
    </row>
    <row r="38" spans="1:6" s="27" customFormat="1" ht="30.75" customHeight="1" x14ac:dyDescent="0.5">
      <c r="A38" s="1" t="s">
        <v>23</v>
      </c>
    </row>
    <row r="39" spans="1:6" s="27" customFormat="1" ht="27" customHeight="1" x14ac:dyDescent="0.5">
      <c r="A39" s="1" t="s">
        <v>25</v>
      </c>
    </row>
  </sheetData>
  <mergeCells count="2">
    <mergeCell ref="B5:D5"/>
    <mergeCell ref="B21:D21"/>
  </mergeCells>
  <phoneticPr fontId="0" type="noConversion"/>
  <pageMargins left="0.98425196850393704" right="0.59055118110236227" top="0.70866141732283472" bottom="0.23622047244094491" header="0.31496062992125984" footer="0.15748031496062992"/>
  <pageSetup paperSize="9" scale="85" firstPageNumber="7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ตารางที่2ok</vt:lpstr>
      <vt:lpstr>ตารางที่2ok!Print_Area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Win10x64_Bit</cp:lastModifiedBy>
  <cp:lastPrinted>2015-10-17T03:50:58Z</cp:lastPrinted>
  <dcterms:created xsi:type="dcterms:W3CDTF">2000-11-20T04:06:35Z</dcterms:created>
  <dcterms:modified xsi:type="dcterms:W3CDTF">2019-04-04T04:22:26Z</dcterms:modified>
</cp:coreProperties>
</file>