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ตารางที่2" sheetId="1" r:id="rId1"/>
  </sheets>
  <definedNames>
    <definedName name="_xlnm.Print_Area" localSheetId="0">ตารางที่2!$A$1:$D$39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D15" i="1"/>
  <c r="C15" i="1"/>
  <c r="B15" i="1"/>
  <c r="D11" i="1"/>
  <c r="C11" i="1"/>
  <c r="B11" i="1"/>
  <c r="C36" i="1" l="1"/>
  <c r="C34" i="1"/>
  <c r="C24" i="1"/>
  <c r="C22" i="1"/>
  <c r="C31" i="1"/>
  <c r="C29" i="1"/>
  <c r="C26" i="1"/>
  <c r="C35" i="1"/>
  <c r="C25" i="1"/>
  <c r="C23" i="1"/>
  <c r="C32" i="1"/>
  <c r="C30" i="1"/>
  <c r="C27" i="1"/>
  <c r="D29" i="1" l="1"/>
  <c r="D26" i="1"/>
  <c r="D35" i="1"/>
  <c r="D33" i="1"/>
  <c r="D25" i="1"/>
  <c r="D23" i="1"/>
  <c r="D32" i="1"/>
  <c r="D30" i="1"/>
  <c r="D28" i="1"/>
  <c r="D36" i="1"/>
  <c r="D34" i="1"/>
  <c r="D24" i="1"/>
  <c r="D22" i="1"/>
  <c r="D31" i="1"/>
  <c r="B30" i="1" l="1"/>
  <c r="B34" i="1"/>
  <c r="B22" i="1"/>
  <c r="B33" i="1"/>
  <c r="B25" i="1"/>
  <c r="B23" i="1"/>
  <c r="B27" i="1"/>
  <c r="B28" i="1"/>
  <c r="B29" i="1"/>
  <c r="B32" i="1"/>
  <c r="B24" i="1"/>
  <c r="B35" i="1"/>
  <c r="B36" i="1"/>
  <c r="B31" i="1"/>
</calcChain>
</file>

<file path=xl/sharedStrings.xml><?xml version="1.0" encoding="utf-8"?>
<sst xmlns="http://schemas.openxmlformats.org/spreadsheetml/2006/main" count="41" uniqueCount="26">
  <si>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</si>
  <si>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</si>
  <si>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</si>
  <si>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</si>
  <si>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</si>
  <si>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</si>
  <si>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</si>
  <si>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</si>
  <si>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</si>
  <si>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</si>
  <si>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</si>
  <si>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</si>
  <si>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</si>
  <si>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</si>
  <si>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</si>
  <si>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</si>
  <si>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</si>
  <si>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</si>
  <si>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</si>
  <si>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</si>
  <si>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</si>
  <si>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</si>
  <si>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</si>
  <si>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</si>
  <si>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              เดือนสิงหาคม พ.ศ. 2562</t>
  </si>
  <si>
    <t xml:space="preserve">                   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</si>
</sst>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#,##0.0_-;\-#,##0.0_-;_-&quot;-&quot;_-;_-@_-"/>
    <numFmt numFmtId="189" formatCode="_-#,##0_-;\-#,##0_-;_-&quot;-&quot;_-;_-@_-"/>
    <numFmt numFmtId="190" formatCode="0.0"/>
    <numFmt numFmtId="191" formatCode="_-* #,##0_-;\-* #,##0_-;_-* &quot;-&quot;??_-;_-@_-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190" fontId="1" fillId="0" borderId="0" xfId="1" applyNumberFormat="1" applyFont="1" applyAlignment="1">
      <alignment horizontal="right" vertical="center"/>
    </xf>
    <xf numFmtId="190" fontId="2" fillId="0" borderId="0" xfId="1" applyNumberFormat="1" applyFont="1" applyAlignment="1">
      <alignment horizontal="right" vertical="center"/>
    </xf>
    <xf numFmtId="191" fontId="2" fillId="0" borderId="0" xfId="1" applyNumberFormat="1" applyFont="1" applyAlignment="1">
      <alignment horizontal="right" vertical="center" wrapText="1"/>
    </xf>
    <xf numFmtId="0" fontId="2" fillId="0" borderId="2" xfId="0" applyFont="1" applyBorder="1" applyAlignment="1" applyProtection="1">
      <alignment horizontal="left"/>
    </xf>
    <xf numFmtId="191" fontId="2" fillId="0" borderId="2" xfId="1" applyNumberFormat="1" applyFont="1" applyBorder="1" applyAlignment="1">
      <alignment horizontal="right" vertical="center" wrapText="1"/>
    </xf>
    <xf numFmtId="0" fontId="2" fillId="0" borderId="0" xfId="0" applyFont="1" applyBorder="1"/>
    <xf numFmtId="0" fontId="5" fillId="0" borderId="0" xfId="0" applyFont="1"/>
    <xf numFmtId="190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191" fontId="1" fillId="0" borderId="0" xfId="2" applyNumberFormat="1" applyFont="1" applyAlignment="1">
      <alignment horizontal="right" wrapText="1"/>
    </xf>
    <xf numFmtId="3" fontId="1" fillId="0" borderId="0" xfId="0" applyNumberFormat="1" applyFont="1" applyFill="1" applyAlignment="1">
      <alignment horizontal="right" wrapText="1"/>
    </xf>
    <xf numFmtId="191" fontId="2" fillId="0" borderId="0" xfId="2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91" fontId="2" fillId="0" borderId="0" xfId="0" applyNumberFormat="1" applyFont="1" applyAlignment="1">
      <alignment wrapText="1"/>
    </xf>
    <xf numFmtId="191" fontId="2" fillId="0" borderId="0" xfId="0" applyNumberFormat="1" applyFont="1" applyAlignment="1">
      <alignment horizontal="right" wrapText="1"/>
    </xf>
    <xf numFmtId="188" fontId="3" fillId="0" borderId="0" xfId="0" applyNumberFormat="1" applyFont="1" applyAlignment="1">
      <alignment horizontal="right" wrapText="1"/>
    </xf>
    <xf numFmtId="189" fontId="3" fillId="0" borderId="0" xfId="0" applyNumberFormat="1" applyFont="1" applyAlignment="1">
      <alignment horizontal="right" wrapText="1"/>
    </xf>
    <xf numFmtId="189" fontId="2" fillId="0" borderId="0" xfId="0" applyNumberFormat="1" applyFont="1" applyAlignment="1">
      <alignment horizontal="right" wrapText="1"/>
    </xf>
    <xf numFmtId="41" fontId="2" fillId="0" borderId="0" xfId="0" applyNumberFormat="1" applyFont="1" applyAlignment="1">
      <alignment horizontal="right" wrapText="1"/>
    </xf>
    <xf numFmtId="188" fontId="2" fillId="0" borderId="0" xfId="0" applyNumberFormat="1" applyFont="1" applyAlignment="1">
      <alignment horizontal="right" wrapText="1"/>
    </xf>
    <xf numFmtId="0" fontId="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9"/>
  <sheetViews>
    <sheetView showGridLines="0" tabSelected="1" view="pageBreakPreview" topLeftCell="A22" zoomScale="80" zoomScaleNormal="75" zoomScaleSheetLayoutView="80" workbookViewId="0">
      <selection activeCell="A40" sqref="A40"/>
    </sheetView>
  </sheetViews>
  <sheetFormatPr defaultRowHeight="26.25" customHeight="1" x14ac:dyDescent="0.65"/>
  <cols>
    <col min="1" max="1" width="33.28515625" style="1" customWidth="1"/>
    <col min="2" max="4" width="22.7109375" style="2" customWidth="1"/>
    <col min="5" max="16384" width="9.140625" style="2"/>
  </cols>
  <sheetData>
    <row r="1" spans="1:4" s="1" customFormat="1" ht="27.75" x14ac:dyDescent="0.65">
      <c r="A1" s="1" t="s">
        <v>23</v>
      </c>
      <c r="B1" s="2"/>
      <c r="C1" s="2"/>
      <c r="D1" s="2"/>
    </row>
    <row r="2" spans="1:4" ht="27.75" x14ac:dyDescent="0.65">
      <c r="A2" s="1" t="s">
        <v>24</v>
      </c>
    </row>
    <row r="3" spans="1:4" ht="8.25" customHeight="1" x14ac:dyDescent="0.65"/>
    <row r="4" spans="1:4" s="1" customFormat="1" ht="30" customHeight="1" x14ac:dyDescent="0.65">
      <c r="A4" s="3" t="s">
        <v>0</v>
      </c>
      <c r="B4" s="4" t="s">
        <v>1</v>
      </c>
      <c r="C4" s="4" t="s">
        <v>2</v>
      </c>
      <c r="D4" s="4" t="s">
        <v>3</v>
      </c>
    </row>
    <row r="5" spans="1:4" s="1" customFormat="1" ht="27.75" x14ac:dyDescent="0.65">
      <c r="B5" s="35" t="s">
        <v>4</v>
      </c>
      <c r="C5" s="35"/>
      <c r="D5" s="35"/>
    </row>
    <row r="6" spans="1:4" s="6" customFormat="1" ht="24.95" customHeight="1" x14ac:dyDescent="0.65">
      <c r="A6" s="5" t="s">
        <v>5</v>
      </c>
      <c r="B6" s="23">
        <v>445811</v>
      </c>
      <c r="C6" s="24">
        <v>219882</v>
      </c>
      <c r="D6" s="23">
        <v>225929</v>
      </c>
    </row>
    <row r="7" spans="1:4" s="8" customFormat="1" ht="24.95" customHeight="1" x14ac:dyDescent="0.65">
      <c r="A7" s="7" t="s">
        <v>6</v>
      </c>
      <c r="B7" s="25">
        <v>13841.59</v>
      </c>
      <c r="C7" s="26">
        <v>5284.91</v>
      </c>
      <c r="D7" s="25">
        <v>8556.68</v>
      </c>
    </row>
    <row r="8" spans="1:4" s="8" customFormat="1" ht="24.95" customHeight="1" x14ac:dyDescent="0.65">
      <c r="A8" s="9" t="s">
        <v>7</v>
      </c>
      <c r="B8" s="25">
        <v>140765.94</v>
      </c>
      <c r="C8" s="26">
        <v>65703.350000000006</v>
      </c>
      <c r="D8" s="25">
        <v>75062.58</v>
      </c>
    </row>
    <row r="9" spans="1:4" s="8" customFormat="1" ht="24.95" customHeight="1" x14ac:dyDescent="0.65">
      <c r="A9" s="10" t="s">
        <v>8</v>
      </c>
      <c r="B9" s="25">
        <v>110608.42</v>
      </c>
      <c r="C9" s="26">
        <v>55406.48</v>
      </c>
      <c r="D9" s="25">
        <v>55201.94</v>
      </c>
    </row>
    <row r="10" spans="1:4" s="8" customFormat="1" ht="24.95" customHeight="1" x14ac:dyDescent="0.65">
      <c r="A10" s="10" t="s">
        <v>9</v>
      </c>
      <c r="B10" s="25">
        <v>81414.460000000006</v>
      </c>
      <c r="C10" s="26">
        <v>43666.38</v>
      </c>
      <c r="D10" s="25">
        <v>37748.080000000002</v>
      </c>
    </row>
    <row r="11" spans="1:4" ht="24.95" customHeight="1" x14ac:dyDescent="0.65">
      <c r="A11" s="9" t="s">
        <v>10</v>
      </c>
      <c r="B11" s="27">
        <f>SUM(B12:B14)</f>
        <v>51077.77</v>
      </c>
      <c r="C11" s="27">
        <f t="shared" ref="C11" si="0">SUM(C12:C14)</f>
        <v>29347.040000000001</v>
      </c>
      <c r="D11" s="27">
        <f>SUM(D12:D14)</f>
        <v>21730.739999999998</v>
      </c>
    </row>
    <row r="12" spans="1:4" ht="24.95" customHeight="1" x14ac:dyDescent="0.65">
      <c r="A12" s="11" t="s">
        <v>11</v>
      </c>
      <c r="B12" s="25">
        <v>41885.31</v>
      </c>
      <c r="C12" s="26">
        <v>23672.63</v>
      </c>
      <c r="D12" s="25">
        <v>18212.689999999999</v>
      </c>
    </row>
    <row r="13" spans="1:4" ht="24.95" customHeight="1" x14ac:dyDescent="0.65">
      <c r="A13" s="11" t="s">
        <v>12</v>
      </c>
      <c r="B13" s="25">
        <v>9192.4599999999991</v>
      </c>
      <c r="C13" s="26">
        <v>5674.41</v>
      </c>
      <c r="D13" s="25">
        <v>3518.05</v>
      </c>
    </row>
    <row r="14" spans="1:4" ht="24.95" customHeight="1" x14ac:dyDescent="0.65">
      <c r="A14" s="12" t="s">
        <v>13</v>
      </c>
      <c r="B14" s="25">
        <v>0</v>
      </c>
      <c r="C14" s="25">
        <v>0</v>
      </c>
      <c r="D14" s="25">
        <v>0</v>
      </c>
    </row>
    <row r="15" spans="1:4" ht="24.95" customHeight="1" x14ac:dyDescent="0.65">
      <c r="A15" s="9" t="s">
        <v>14</v>
      </c>
      <c r="B15" s="28">
        <f>SUM(B16:B18)</f>
        <v>48102.820000000007</v>
      </c>
      <c r="C15" s="28">
        <f t="shared" ref="C15:D15" si="1">SUM(C16:C18)</f>
        <v>20473.830000000002</v>
      </c>
      <c r="D15" s="28">
        <f t="shared" si="1"/>
        <v>27628.98</v>
      </c>
    </row>
    <row r="16" spans="1:4" s="8" customFormat="1" ht="24.95" customHeight="1" x14ac:dyDescent="0.65">
      <c r="A16" s="12" t="s">
        <v>15</v>
      </c>
      <c r="B16" s="25">
        <v>27653.9</v>
      </c>
      <c r="C16" s="29">
        <v>11397.93</v>
      </c>
      <c r="D16" s="25">
        <v>16255.97</v>
      </c>
    </row>
    <row r="17" spans="1:4" s="8" customFormat="1" ht="24.95" customHeight="1" x14ac:dyDescent="0.65">
      <c r="A17" s="12" t="s">
        <v>16</v>
      </c>
      <c r="B17" s="25">
        <v>9474.98</v>
      </c>
      <c r="C17" s="30">
        <v>5609.93</v>
      </c>
      <c r="D17" s="25">
        <v>3865.04</v>
      </c>
    </row>
    <row r="18" spans="1:4" s="8" customFormat="1" ht="24.95" customHeight="1" x14ac:dyDescent="0.65">
      <c r="A18" s="12" t="s">
        <v>17</v>
      </c>
      <c r="B18" s="25">
        <v>10973.94</v>
      </c>
      <c r="C18" s="31">
        <v>3465.97</v>
      </c>
      <c r="D18" s="25">
        <v>7507.97</v>
      </c>
    </row>
    <row r="19" spans="1:4" s="8" customFormat="1" ht="24.95" customHeight="1" x14ac:dyDescent="0.65">
      <c r="A19" s="11" t="s">
        <v>18</v>
      </c>
      <c r="B19" s="32">
        <f t="shared" ref="B19:B20" si="2">C19+D19</f>
        <v>0</v>
      </c>
      <c r="C19" s="33">
        <v>0</v>
      </c>
      <c r="D19" s="33">
        <v>0</v>
      </c>
    </row>
    <row r="20" spans="1:4" s="8" customFormat="1" ht="24.95" customHeight="1" x14ac:dyDescent="0.65">
      <c r="A20" s="11" t="s">
        <v>19</v>
      </c>
      <c r="B20" s="32">
        <f t="shared" si="2"/>
        <v>0</v>
      </c>
      <c r="C20" s="33">
        <v>0</v>
      </c>
      <c r="D20" s="33">
        <v>0</v>
      </c>
    </row>
    <row r="21" spans="1:4" ht="24.95" customHeight="1" x14ac:dyDescent="0.65">
      <c r="A21" s="2"/>
      <c r="B21" s="36" t="s">
        <v>20</v>
      </c>
      <c r="C21" s="36"/>
      <c r="D21" s="36"/>
    </row>
    <row r="22" spans="1:4" s="1" customFormat="1" ht="27.75" x14ac:dyDescent="0.65">
      <c r="A22" s="13" t="s">
        <v>5</v>
      </c>
      <c r="B22" s="14">
        <f>+B6/$B$6*100</f>
        <v>100</v>
      </c>
      <c r="C22" s="14">
        <f>+C6/$C$6*100</f>
        <v>100</v>
      </c>
      <c r="D22" s="14">
        <f>+D6/$D$6*100</f>
        <v>100</v>
      </c>
    </row>
    <row r="23" spans="1:4" ht="24.95" customHeight="1" x14ac:dyDescent="0.65">
      <c r="A23" s="7" t="s">
        <v>6</v>
      </c>
      <c r="B23" s="15">
        <f>+B7/$B$6*100</f>
        <v>3.1048112316654368</v>
      </c>
      <c r="C23" s="15">
        <f t="shared" ref="C23:C34" si="3">+C7/$C$6*100</f>
        <v>2.4035209794344237</v>
      </c>
      <c r="D23" s="15">
        <f t="shared" ref="D23:D34" si="4">+D7/$D$6*100</f>
        <v>3.7873314182774238</v>
      </c>
    </row>
    <row r="24" spans="1:4" ht="24.95" customHeight="1" x14ac:dyDescent="0.65">
      <c r="A24" s="9" t="s">
        <v>7</v>
      </c>
      <c r="B24" s="15">
        <f t="shared" ref="B24:B36" si="5">+B8/$B$6*100</f>
        <v>31.575250498529645</v>
      </c>
      <c r="C24" s="15">
        <f t="shared" si="3"/>
        <v>29.881186272637144</v>
      </c>
      <c r="D24" s="15">
        <f t="shared" si="4"/>
        <v>33.223968591902768</v>
      </c>
    </row>
    <row r="25" spans="1:4" ht="24.95" customHeight="1" x14ac:dyDescent="0.65">
      <c r="A25" s="10" t="s">
        <v>8</v>
      </c>
      <c r="B25" s="15">
        <f t="shared" si="5"/>
        <v>24.810608082797419</v>
      </c>
      <c r="C25" s="15">
        <f t="shared" si="3"/>
        <v>25.198279076959462</v>
      </c>
      <c r="D25" s="15">
        <f t="shared" si="4"/>
        <v>24.433313120493608</v>
      </c>
    </row>
    <row r="26" spans="1:4" ht="24.95" customHeight="1" x14ac:dyDescent="0.65">
      <c r="A26" s="10" t="s">
        <v>9</v>
      </c>
      <c r="B26" s="15">
        <v>18.2</v>
      </c>
      <c r="C26" s="15">
        <f t="shared" si="3"/>
        <v>19.859006194231448</v>
      </c>
      <c r="D26" s="15">
        <f t="shared" si="4"/>
        <v>16.707939219843404</v>
      </c>
    </row>
    <row r="27" spans="1:4" ht="24.95" customHeight="1" x14ac:dyDescent="0.65">
      <c r="A27" s="2" t="s">
        <v>10</v>
      </c>
      <c r="B27" s="15">
        <f t="shared" si="5"/>
        <v>11.457270009039705</v>
      </c>
      <c r="C27" s="15">
        <f t="shared" si="3"/>
        <v>13.346722332887639</v>
      </c>
      <c r="D27" s="15">
        <v>9.6999999999999993</v>
      </c>
    </row>
    <row r="28" spans="1:4" ht="24.95" customHeight="1" x14ac:dyDescent="0.65">
      <c r="A28" s="11" t="s">
        <v>11</v>
      </c>
      <c r="B28" s="15">
        <f t="shared" si="5"/>
        <v>9.3953065312430599</v>
      </c>
      <c r="C28" s="15">
        <v>10.7</v>
      </c>
      <c r="D28" s="15">
        <f t="shared" si="4"/>
        <v>8.0612449043726127</v>
      </c>
    </row>
    <row r="29" spans="1:4" ht="24.95" customHeight="1" x14ac:dyDescent="0.65">
      <c r="A29" s="11" t="s">
        <v>12</v>
      </c>
      <c r="B29" s="15">
        <f t="shared" si="5"/>
        <v>2.0619634777966445</v>
      </c>
      <c r="C29" s="15">
        <f t="shared" si="3"/>
        <v>2.5806614456845036</v>
      </c>
      <c r="D29" s="15">
        <f t="shared" si="4"/>
        <v>1.5571484847009458</v>
      </c>
    </row>
    <row r="30" spans="1:4" ht="24.95" customHeight="1" x14ac:dyDescent="0.65">
      <c r="A30" s="12" t="s">
        <v>13</v>
      </c>
      <c r="B30" s="16">
        <f t="shared" si="5"/>
        <v>0</v>
      </c>
      <c r="C30" s="16">
        <f>+C14/$C$6*100</f>
        <v>0</v>
      </c>
      <c r="D30" s="16">
        <f>+D14/$D$6*100</f>
        <v>0</v>
      </c>
    </row>
    <row r="31" spans="1:4" ht="24.95" customHeight="1" x14ac:dyDescent="0.65">
      <c r="A31" s="9" t="s">
        <v>14</v>
      </c>
      <c r="B31" s="15">
        <f t="shared" si="5"/>
        <v>10.789958076404577</v>
      </c>
      <c r="C31" s="15">
        <f t="shared" si="3"/>
        <v>9.3112805959560134</v>
      </c>
      <c r="D31" s="15">
        <f t="shared" si="4"/>
        <v>12.229054260409242</v>
      </c>
    </row>
    <row r="32" spans="1:4" ht="24.95" customHeight="1" x14ac:dyDescent="0.65">
      <c r="A32" s="12" t="s">
        <v>15</v>
      </c>
      <c r="B32" s="15">
        <f t="shared" si="5"/>
        <v>6.203054657691264</v>
      </c>
      <c r="C32" s="15">
        <f t="shared" si="3"/>
        <v>5.1836575981662891</v>
      </c>
      <c r="D32" s="15">
        <f t="shared" si="4"/>
        <v>7.1951675083765254</v>
      </c>
    </row>
    <row r="33" spans="1:6" ht="24.95" customHeight="1" x14ac:dyDescent="0.65">
      <c r="A33" s="12" t="s">
        <v>16</v>
      </c>
      <c r="B33" s="15">
        <f t="shared" si="5"/>
        <v>2.1253356242892165</v>
      </c>
      <c r="C33" s="15">
        <v>2.5</v>
      </c>
      <c r="D33" s="15">
        <f t="shared" si="4"/>
        <v>1.7107321326611458</v>
      </c>
    </row>
    <row r="34" spans="1:6" ht="24.95" customHeight="1" x14ac:dyDescent="0.65">
      <c r="A34" s="12" t="s">
        <v>17</v>
      </c>
      <c r="B34" s="15">
        <f t="shared" si="5"/>
        <v>2.4615677944240946</v>
      </c>
      <c r="C34" s="15">
        <f t="shared" si="3"/>
        <v>1.5762863717812281</v>
      </c>
      <c r="D34" s="15">
        <f t="shared" si="4"/>
        <v>3.3231546193715724</v>
      </c>
    </row>
    <row r="35" spans="1:6" ht="24.95" customHeight="1" x14ac:dyDescent="0.65">
      <c r="A35" s="11" t="s">
        <v>18</v>
      </c>
      <c r="B35" s="16">
        <f t="shared" si="5"/>
        <v>0</v>
      </c>
      <c r="C35" s="16">
        <f>+C19/$C$6*100</f>
        <v>0</v>
      </c>
      <c r="D35" s="16">
        <f>+D19/$D$6*100</f>
        <v>0</v>
      </c>
    </row>
    <row r="36" spans="1:6" ht="24.95" customHeight="1" x14ac:dyDescent="0.65">
      <c r="A36" s="17" t="s">
        <v>19</v>
      </c>
      <c r="B36" s="18">
        <f t="shared" si="5"/>
        <v>0</v>
      </c>
      <c r="C36" s="18">
        <f>+C20/$C$6*100</f>
        <v>0</v>
      </c>
      <c r="D36" s="18">
        <f>+D20/$D$6*100</f>
        <v>0</v>
      </c>
      <c r="E36" s="19"/>
      <c r="F36" s="19"/>
    </row>
    <row r="37" spans="1:6" s="20" customFormat="1" ht="6.75" customHeight="1" x14ac:dyDescent="0.65">
      <c r="A37" s="20" t="s">
        <v>21</v>
      </c>
      <c r="B37" s="21"/>
      <c r="E37" s="22"/>
      <c r="F37" s="22"/>
    </row>
    <row r="38" spans="1:6" s="34" customFormat="1" ht="30.75" customHeight="1" x14ac:dyDescent="0.65">
      <c r="A38" s="2" t="s">
        <v>22</v>
      </c>
    </row>
    <row r="39" spans="1:6" s="34" customFormat="1" ht="27" customHeight="1" x14ac:dyDescent="0.65">
      <c r="A39" s="2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</cp:lastModifiedBy>
  <dcterms:created xsi:type="dcterms:W3CDTF">2019-10-16T03:59:20Z</dcterms:created>
  <dcterms:modified xsi:type="dcterms:W3CDTF">2019-11-08T02:28:11Z</dcterms:modified>
</cp:coreProperties>
</file>