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0" yWindow="60" windowWidth="20490" windowHeight="7590" tabRatio="656"/>
  </bookViews>
  <sheets>
    <sheet name="T-19.2" sheetId="25" r:id="rId1"/>
  </sheets>
  <definedNames>
    <definedName name="_xlnm.Print_Area" localSheetId="0">'T-19.2'!$A$1:$U$55</definedName>
  </definedNames>
  <calcPr calcId="144525"/>
</workbook>
</file>

<file path=xl/calcChain.xml><?xml version="1.0" encoding="utf-8"?>
<calcChain xmlns="http://schemas.openxmlformats.org/spreadsheetml/2006/main">
  <c r="I13" i="25" l="1"/>
  <c r="Q13" i="25" l="1"/>
  <c r="K13" i="25"/>
  <c r="P13" i="25"/>
  <c r="E13" i="25" l="1"/>
  <c r="O13" i="25" l="1"/>
  <c r="N13" i="25"/>
  <c r="M13" i="25"/>
  <c r="L13" i="25"/>
  <c r="J13" i="25"/>
  <c r="H13" i="25"/>
  <c r="G13" i="25"/>
  <c r="F13" i="25"/>
</calcChain>
</file>

<file path=xl/sharedStrings.xml><?xml version="1.0" encoding="utf-8"?>
<sst xmlns="http://schemas.openxmlformats.org/spreadsheetml/2006/main" count="183" uniqueCount="99">
  <si>
    <t>Total</t>
  </si>
  <si>
    <t>Others</t>
  </si>
  <si>
    <t xml:space="preserve">ตาราง   </t>
  </si>
  <si>
    <t>อื่น ๆ</t>
  </si>
  <si>
    <t>ภาษีอากร</t>
  </si>
  <si>
    <t>ทรัพย์สิน</t>
  </si>
  <si>
    <t>สาธารณูปโภค</t>
  </si>
  <si>
    <t>Revenue</t>
  </si>
  <si>
    <t>Property</t>
  </si>
  <si>
    <t>Miscellaneous</t>
  </si>
  <si>
    <t>เงินอุดหนุน</t>
  </si>
  <si>
    <t>Subsidies</t>
  </si>
  <si>
    <t>อำเภอ/เทศบาล</t>
  </si>
  <si>
    <t xml:space="preserve">รายได้ </t>
  </si>
  <si>
    <t>รายจ่าย</t>
  </si>
  <si>
    <t>Expenditure</t>
  </si>
  <si>
    <t>Central</t>
  </si>
  <si>
    <t>Taxes and</t>
  </si>
  <si>
    <t>ค่าธรรมเนียม</t>
  </si>
  <si>
    <t>เบ็ดเตล็ด</t>
  </si>
  <si>
    <t>duties</t>
  </si>
  <si>
    <t>งบกลาง</t>
  </si>
  <si>
    <t>รวมยอด</t>
  </si>
  <si>
    <t>District/municipality</t>
  </si>
  <si>
    <t>Table</t>
  </si>
  <si>
    <t>(บาท  Baht)</t>
  </si>
  <si>
    <t>งบบุคลากร</t>
  </si>
  <si>
    <t>งบดำเนินงาน</t>
  </si>
  <si>
    <t>งบลงทุน</t>
  </si>
  <si>
    <t>งบอุดหนุน</t>
  </si>
  <si>
    <t>ใบอนุญาต</t>
  </si>
  <si>
    <t xml:space="preserve"> และค่าปรับ</t>
  </si>
  <si>
    <t>และการพาณิชย์</t>
  </si>
  <si>
    <t>รายจ่ายอื่นๆ</t>
  </si>
  <si>
    <t>Personnel</t>
  </si>
  <si>
    <t>Operations</t>
  </si>
  <si>
    <t>Investments</t>
  </si>
  <si>
    <t>fund</t>
  </si>
  <si>
    <t>and commerce</t>
  </si>
  <si>
    <t xml:space="preserve"> fees and fines</t>
  </si>
  <si>
    <t>Fees, License-</t>
  </si>
  <si>
    <t>Public utilities</t>
  </si>
  <si>
    <t>รายรับ และรายจ่ายจริงของเทศบาล จำแนกตามประเภท เป็นรายอำเภอ และเทศบาล ปีงบประมาณ 2560</t>
  </si>
  <si>
    <t>อำเภอเมืองปัตตานี</t>
  </si>
  <si>
    <t>เทศบาลเมืองปัตตานี</t>
  </si>
  <si>
    <t>เทศบาลตำบลรูสะมิแล</t>
  </si>
  <si>
    <t>อำเภอโคกโพธิ์</t>
  </si>
  <si>
    <t>เทศบาลตำบลโคกโพธิ์</t>
  </si>
  <si>
    <t>เทศบาลตำบลนาประดู่</t>
  </si>
  <si>
    <t>เทศบาลตำบลมะกรูด</t>
  </si>
  <si>
    <t>อำเภอยะหริ่ง</t>
  </si>
  <si>
    <t>เทศบาลตำบลตันหยง</t>
  </si>
  <si>
    <t>เทศบาลตำบลบางปู</t>
  </si>
  <si>
    <t>เทศบาลตำบลยะหริ่ง</t>
  </si>
  <si>
    <t>เทศบาลตำบลตอหลัง</t>
  </si>
  <si>
    <t>อำเภอปะนาเระ</t>
  </si>
  <si>
    <t>เทศบาลตำบลปะนาเระ</t>
  </si>
  <si>
    <t>เทศบาลตำบลพ่อมิ่ง</t>
  </si>
  <si>
    <t>อำเภอมายอ</t>
  </si>
  <si>
    <t>เทศบาลตำบลมายอ</t>
  </si>
  <si>
    <t>อำเภอยะรัง</t>
  </si>
  <si>
    <t>เทศบาลตำบลยะรัง</t>
  </si>
  <si>
    <t>อำเภอสายบุรี</t>
  </si>
  <si>
    <t>เทศบาลตำบลตะลุบัน</t>
  </si>
  <si>
    <t>เทศบาลตำบลเตราะบอน</t>
  </si>
  <si>
    <t>อำเภอหนองจิก</t>
  </si>
  <si>
    <t>เทศบาลตำบลบ่อทอง</t>
  </si>
  <si>
    <t>เทศบาลตำบลหนองจิก</t>
  </si>
  <si>
    <t>Actual Revenue and Expenditure of Municipality by Type, District and Municipality: Fiscal Year 2016</t>
  </si>
  <si>
    <t xml:space="preserve">     ที่มา:  สำนักงานส่งเสริมการปกครองท้องถิ่นจังหวัดปัตตานี</t>
  </si>
  <si>
    <t xml:space="preserve"> Source:  Pattani  Provincial Office of Local Administration</t>
  </si>
  <si>
    <t>-</t>
  </si>
  <si>
    <t>Pattani Town Municipalty</t>
  </si>
  <si>
    <t>Rusamilae Subdistrict Municipality</t>
  </si>
  <si>
    <t>Khok Pho Subdistrict Municipality</t>
  </si>
  <si>
    <t>Na Prada Subdistrict Municipality</t>
  </si>
  <si>
    <t>Mamot Subdistrict Municipality</t>
  </si>
  <si>
    <t>Tanyong Subdistrict Municipality</t>
  </si>
  <si>
    <t>Bang Pu Subdistrict Municipality</t>
  </si>
  <si>
    <t>Yaring Subdistrict Municipality</t>
  </si>
  <si>
    <t>Tolang Subdistrict Municipality</t>
  </si>
  <si>
    <t>Panare Subdistrict Municipality</t>
  </si>
  <si>
    <t>Phoming Subdistrict Municipality</t>
  </si>
  <si>
    <t>Mayo Subdistrict Municipality</t>
  </si>
  <si>
    <t>Yarang Subdistrict Municipality</t>
  </si>
  <si>
    <t>Taluban Subdistrict Municipality</t>
  </si>
  <si>
    <t>Tro Bon Subdistrict Municipality</t>
  </si>
  <si>
    <t>Bo Thong Subdistrict Municipality</t>
  </si>
  <si>
    <t>Nong chik Subdistrict Municipality</t>
  </si>
  <si>
    <t xml:space="preserve"> Amphur Mueang Pattani 
</t>
  </si>
  <si>
    <t xml:space="preserve"> Amphur Panare</t>
  </si>
  <si>
    <t xml:space="preserve"> Amphur Mayo</t>
  </si>
  <si>
    <t xml:space="preserve"> Amphur Yarang</t>
  </si>
  <si>
    <t xml:space="preserve"> Amphur Saiburi</t>
  </si>
  <si>
    <t xml:space="preserve"> Amphur Nong chik</t>
  </si>
  <si>
    <t xml:space="preserve">  Amphur khok Pho </t>
  </si>
  <si>
    <t xml:space="preserve"> Amphur Yaring</t>
  </si>
  <si>
    <t>รายรับ และรายจ่ายจริงของเทศบาล จำแนกตามประเภท เป็นรายอำเภอ และเทศบาล ปีงบประมาณ 2560 (ต่อ)</t>
  </si>
  <si>
    <t>Actual Revenue and Expenditure of Municipality by Type, District and Municipality: Fiscal Year 2016 (Cont.)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</si>
</sst>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0.0"/>
  </numFmts>
  <fonts count="17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1"/>
      <name val="TH SarabunPSK"/>
      <family val="2"/>
    </font>
    <font>
      <sz val="10"/>
      <name val="TH SarabunPSK"/>
      <family val="2"/>
    </font>
    <font>
      <b/>
      <sz val="10"/>
      <name val="TH SarabunPSK"/>
      <family val="2"/>
    </font>
    <font>
      <sz val="14"/>
      <name val="Cordia New"/>
      <charset val="222"/>
    </font>
    <font>
      <b/>
      <sz val="16"/>
      <name val="TH SarabunPSK"/>
      <family val="2"/>
    </font>
    <font>
      <sz val="16"/>
      <name val="TH SarabunPSK"/>
      <family val="2"/>
    </font>
    <font>
      <sz val="16"/>
      <name val="Cordia New"/>
      <family val="2"/>
    </font>
    <font>
      <sz val="16"/>
      <color rgb="FF222222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43" fontId="11" fillId="0" borderId="0" applyFont="0" applyFill="0" applyBorder="0" applyAlignment="0" applyProtection="0"/>
    <xf numFmtId="0" fontId="16" fillId="0" borderId="0"/>
  </cellStyleXfs>
  <cellXfs count="9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87" fontId="1" fillId="0" borderId="0" xfId="0" applyNumberFormat="1" applyFont="1" applyAlignment="1">
      <alignment horizontal="center"/>
    </xf>
    <xf numFmtId="0" fontId="2" fillId="0" borderId="0" xfId="0" applyFont="1" applyBorder="1"/>
    <xf numFmtId="0" fontId="1" fillId="0" borderId="0" xfId="0" applyFont="1" applyBorder="1" applyAlignment="1">
      <alignment horizontal="left"/>
    </xf>
    <xf numFmtId="0" fontId="3" fillId="0" borderId="0" xfId="0" applyFont="1" applyAlignment="1">
      <alignment horizontal="right"/>
    </xf>
    <xf numFmtId="0" fontId="4" fillId="0" borderId="0" xfId="0" applyFont="1"/>
    <xf numFmtId="0" fontId="3" fillId="0" borderId="0" xfId="0" applyFont="1" applyAlignment="1">
      <alignment vertical="center"/>
    </xf>
    <xf numFmtId="0" fontId="5" fillId="0" borderId="0" xfId="0" applyFont="1" applyBorder="1"/>
    <xf numFmtId="0" fontId="6" fillId="0" borderId="0" xfId="0" applyFont="1"/>
    <xf numFmtId="0" fontId="7" fillId="0" borderId="0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6" fillId="0" borderId="3" xfId="0" applyFont="1" applyBorder="1"/>
    <xf numFmtId="0" fontId="6" fillId="0" borderId="0" xfId="0" applyFont="1" applyBorder="1"/>
    <xf numFmtId="0" fontId="6" fillId="0" borderId="7" xfId="0" applyFont="1" applyBorder="1"/>
    <xf numFmtId="0" fontId="6" fillId="0" borderId="4" xfId="0" applyFont="1" applyBorder="1"/>
    <xf numFmtId="0" fontId="6" fillId="0" borderId="5" xfId="0" applyFont="1" applyBorder="1"/>
    <xf numFmtId="0" fontId="6" fillId="0" borderId="0" xfId="0" applyFont="1" applyBorder="1" applyAlignment="1">
      <alignment horizontal="center"/>
    </xf>
    <xf numFmtId="0" fontId="5" fillId="0" borderId="3" xfId="0" applyFont="1" applyBorder="1"/>
    <xf numFmtId="0" fontId="6" fillId="0" borderId="0" xfId="0" applyFont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9" fillId="0" borderId="0" xfId="0" applyFont="1" applyBorder="1" applyAlignment="1">
      <alignment horizontal="left"/>
    </xf>
    <xf numFmtId="0" fontId="10" fillId="0" borderId="2" xfId="0" applyFont="1" applyBorder="1" applyAlignment="1">
      <alignment horizontal="center"/>
    </xf>
    <xf numFmtId="0" fontId="9" fillId="0" borderId="0" xfId="0" applyFont="1" applyBorder="1"/>
    <xf numFmtId="43" fontId="5" fillId="0" borderId="3" xfId="1" applyFont="1" applyBorder="1"/>
    <xf numFmtId="0" fontId="5" fillId="0" borderId="3" xfId="0" applyFont="1" applyBorder="1" applyAlignment="1">
      <alignment horizontal="right"/>
    </xf>
    <xf numFmtId="43" fontId="5" fillId="0" borderId="3" xfId="0" applyNumberFormat="1" applyFont="1" applyBorder="1"/>
    <xf numFmtId="0" fontId="8" fillId="0" borderId="0" xfId="0" applyFont="1" applyBorder="1"/>
    <xf numFmtId="0" fontId="2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8" fillId="0" borderId="3" xfId="0" applyFont="1" applyBorder="1" applyAlignment="1">
      <alignment horizontal="right"/>
    </xf>
    <xf numFmtId="43" fontId="5" fillId="0" borderId="3" xfId="1" applyFont="1" applyBorder="1" applyAlignment="1">
      <alignment horizontal="right"/>
    </xf>
    <xf numFmtId="0" fontId="6" fillId="0" borderId="0" xfId="0" applyFont="1" applyBorder="1"/>
    <xf numFmtId="0" fontId="5" fillId="0" borderId="8" xfId="0" applyFont="1" applyBorder="1"/>
    <xf numFmtId="0" fontId="12" fillId="0" borderId="0" xfId="0" applyFont="1"/>
    <xf numFmtId="0" fontId="12" fillId="0" borderId="0" xfId="0" applyFont="1" applyBorder="1"/>
    <xf numFmtId="0" fontId="13" fillId="0" borderId="0" xfId="0" applyFont="1" applyAlignment="1">
      <alignment horizontal="right"/>
    </xf>
    <xf numFmtId="0" fontId="14" fillId="0" borderId="0" xfId="0" applyFont="1"/>
    <xf numFmtId="0" fontId="13" fillId="0" borderId="0" xfId="0" applyFont="1" applyBorder="1" applyAlignment="1">
      <alignment vertical="center" shrinkToFit="1"/>
    </xf>
    <xf numFmtId="0" fontId="12" fillId="0" borderId="0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13" fillId="0" borderId="0" xfId="0" applyFont="1" applyBorder="1" applyAlignment="1">
      <alignment horizontal="center"/>
    </xf>
    <xf numFmtId="0" fontId="13" fillId="0" borderId="0" xfId="0" applyFont="1" applyBorder="1" applyAlignment="1">
      <alignment horizontal="left"/>
    </xf>
    <xf numFmtId="0" fontId="13" fillId="0" borderId="0" xfId="0" applyFont="1" applyBorder="1"/>
    <xf numFmtId="0" fontId="13" fillId="0" borderId="0" xfId="0" applyFont="1"/>
    <xf numFmtId="0" fontId="8" fillId="0" borderId="0" xfId="0" applyFont="1" applyBorder="1" applyAlignment="1">
      <alignment horizontal="center" wrapText="1"/>
    </xf>
    <xf numFmtId="0" fontId="8" fillId="0" borderId="0" xfId="0" applyFont="1" applyBorder="1" applyAlignment="1">
      <alignment horizontal="left"/>
    </xf>
    <xf numFmtId="0" fontId="14" fillId="0" borderId="0" xfId="0" applyFont="1" applyBorder="1"/>
    <xf numFmtId="0" fontId="8" fillId="0" borderId="0" xfId="2" applyFont="1" applyBorder="1"/>
    <xf numFmtId="0" fontId="8" fillId="0" borderId="0" xfId="2" applyFont="1" applyBorder="1" applyAlignment="1">
      <alignment horizontal="left"/>
    </xf>
    <xf numFmtId="0" fontId="8" fillId="0" borderId="0" xfId="0" applyFont="1"/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6" fillId="0" borderId="9" xfId="0" applyFont="1" applyBorder="1" applyAlignment="1">
      <alignment horizontal="center"/>
    </xf>
    <xf numFmtId="43" fontId="5" fillId="0" borderId="3" xfId="0" applyNumberFormat="1" applyFont="1" applyBorder="1" applyAlignment="1">
      <alignment horizontal="center"/>
    </xf>
    <xf numFmtId="43" fontId="5" fillId="0" borderId="3" xfId="1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8" fillId="0" borderId="0" xfId="2" applyFont="1" applyBorder="1" applyAlignment="1">
      <alignment horizontal="center"/>
    </xf>
    <xf numFmtId="0" fontId="8" fillId="0" borderId="0" xfId="2" applyFont="1" applyBorder="1" applyAlignment="1">
      <alignment horizontal="left"/>
    </xf>
    <xf numFmtId="0" fontId="6" fillId="0" borderId="11" xfId="0" applyFont="1" applyBorder="1" applyAlignment="1">
      <alignment horizontal="center" shrinkToFit="1"/>
    </xf>
    <xf numFmtId="0" fontId="6" fillId="0" borderId="1" xfId="0" applyFont="1" applyBorder="1" applyAlignment="1">
      <alignment horizontal="center" shrinkToFit="1"/>
    </xf>
    <xf numFmtId="0" fontId="6" fillId="0" borderId="10" xfId="0" applyFont="1" applyBorder="1" applyAlignment="1">
      <alignment horizontal="center" shrinkToFit="1"/>
    </xf>
    <xf numFmtId="0" fontId="6" fillId="0" borderId="1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1" xfId="0" applyFont="1" applyBorder="1" applyAlignment="1">
      <alignment horizontal="center" vertical="center" shrinkToFit="1"/>
    </xf>
    <xf numFmtId="0" fontId="6" fillId="0" borderId="1" xfId="0" applyFont="1" applyBorder="1" applyAlignment="1">
      <alignment vertical="center" shrinkToFit="1"/>
    </xf>
    <xf numFmtId="0" fontId="6" fillId="0" borderId="8" xfId="0" applyFont="1" applyBorder="1" applyAlignment="1">
      <alignment vertical="center" shrinkToFit="1"/>
    </xf>
    <xf numFmtId="0" fontId="6" fillId="0" borderId="0" xfId="0" applyFont="1" applyBorder="1" applyAlignment="1">
      <alignment vertical="center" shrinkToFit="1"/>
    </xf>
    <xf numFmtId="0" fontId="6" fillId="0" borderId="6" xfId="0" applyFont="1" applyBorder="1" applyAlignment="1">
      <alignment vertical="center" shrinkToFit="1"/>
    </xf>
    <xf numFmtId="0" fontId="6" fillId="0" borderId="7" xfId="0" applyFont="1" applyBorder="1" applyAlignment="1">
      <alignment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9" fillId="0" borderId="0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6" fillId="0" borderId="1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9" fillId="0" borderId="0" xfId="0" applyFont="1" applyBorder="1" applyAlignment="1">
      <alignment horizontal="center" vertical="center" shrinkToFit="1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125097</xdr:colOff>
      <xdr:row>0</xdr:row>
      <xdr:rowOff>67352</xdr:rowOff>
    </xdr:from>
    <xdr:to>
      <xdr:col>21</xdr:col>
      <xdr:colOff>38484</xdr:colOff>
      <xdr:row>9</xdr:row>
      <xdr:rowOff>125069</xdr:rowOff>
    </xdr:to>
    <xdr:grpSp>
      <xdr:nvGrpSpPr>
        <xdr:cNvPr id="12" name="Group 11"/>
        <xdr:cNvGrpSpPr/>
      </xdr:nvGrpSpPr>
      <xdr:grpSpPr>
        <a:xfrm>
          <a:off x="12126597" y="67352"/>
          <a:ext cx="408687" cy="2381817"/>
          <a:chOff x="9736688" y="67352"/>
          <a:chExt cx="413690" cy="2203247"/>
        </a:xfrm>
      </xdr:grpSpPr>
      <xdr:grpSp>
        <xdr:nvGrpSpPr>
          <xdr:cNvPr id="8" name="Group 7"/>
          <xdr:cNvGrpSpPr/>
        </xdr:nvGrpSpPr>
        <xdr:grpSpPr>
          <a:xfrm>
            <a:off x="9736688" y="67352"/>
            <a:ext cx="333375" cy="504828"/>
            <a:chOff x="10001250" y="238125"/>
            <a:chExt cx="333375" cy="504828"/>
          </a:xfrm>
        </xdr:grpSpPr>
        <xdr:sp macro="" textlink="">
          <xdr:nvSpPr>
            <xdr:cNvPr id="9" name="Flowchart: Delay 8"/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0" name="TextBox 9"/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164</a:t>
              </a:r>
              <a:endParaRPr lang="th-TH" sz="1100"/>
            </a:p>
          </xdr:txBody>
        </xdr:sp>
      </xdr:grpSp>
      <xdr:sp macro="" textlink="">
        <xdr:nvSpPr>
          <xdr:cNvPr id="11" name="Text Box 6"/>
          <xdr:cNvSpPr txBox="1">
            <a:spLocks noChangeArrowheads="1"/>
          </xdr:cNvSpPr>
        </xdr:nvSpPr>
        <xdr:spPr bwMode="auto">
          <a:xfrm>
            <a:off x="9794393" y="519539"/>
            <a:ext cx="355985" cy="175106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สถิติการคลัง</a:t>
            </a:r>
          </a:p>
        </xdr:txBody>
      </xdr:sp>
    </xdr:grpSp>
    <xdr:clientData/>
  </xdr:twoCellAnchor>
  <xdr:twoCellAnchor>
    <xdr:from>
      <xdr:col>19</xdr:col>
      <xdr:colOff>125097</xdr:colOff>
      <xdr:row>26</xdr:row>
      <xdr:rowOff>67352</xdr:rowOff>
    </xdr:from>
    <xdr:to>
      <xdr:col>21</xdr:col>
      <xdr:colOff>38484</xdr:colOff>
      <xdr:row>35</xdr:row>
      <xdr:rowOff>125069</xdr:rowOff>
    </xdr:to>
    <xdr:grpSp>
      <xdr:nvGrpSpPr>
        <xdr:cNvPr id="14" name="Group 13"/>
        <xdr:cNvGrpSpPr/>
      </xdr:nvGrpSpPr>
      <xdr:grpSpPr>
        <a:xfrm>
          <a:off x="12126597" y="6696752"/>
          <a:ext cx="408687" cy="2210367"/>
          <a:chOff x="9736688" y="67352"/>
          <a:chExt cx="413690" cy="2203247"/>
        </a:xfrm>
      </xdr:grpSpPr>
      <xdr:grpSp>
        <xdr:nvGrpSpPr>
          <xdr:cNvPr id="15" name="Group 14"/>
          <xdr:cNvGrpSpPr/>
        </xdr:nvGrpSpPr>
        <xdr:grpSpPr>
          <a:xfrm>
            <a:off x="9736688" y="67352"/>
            <a:ext cx="333375" cy="504828"/>
            <a:chOff x="10001250" y="238125"/>
            <a:chExt cx="333375" cy="504828"/>
          </a:xfrm>
        </xdr:grpSpPr>
        <xdr:sp macro="" textlink="">
          <xdr:nvSpPr>
            <xdr:cNvPr id="17" name="Flowchart: Delay 16"/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8" name="TextBox 17"/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164</a:t>
              </a:r>
              <a:endParaRPr lang="th-TH" sz="1100"/>
            </a:p>
          </xdr:txBody>
        </xdr:sp>
      </xdr:grpSp>
      <xdr:sp macro="" textlink="">
        <xdr:nvSpPr>
          <xdr:cNvPr id="16" name="Text Box 6"/>
          <xdr:cNvSpPr txBox="1">
            <a:spLocks noChangeArrowheads="1"/>
          </xdr:cNvSpPr>
        </xdr:nvSpPr>
        <xdr:spPr bwMode="auto">
          <a:xfrm>
            <a:off x="9794393" y="519539"/>
            <a:ext cx="355985" cy="175106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สถิติการคลัง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5"/>
  <sheetViews>
    <sheetView showGridLines="0" tabSelected="1" zoomScaleNormal="100" workbookViewId="0">
      <selection activeCell="K9" sqref="K9"/>
    </sheetView>
  </sheetViews>
  <sheetFormatPr defaultRowHeight="21.75" x14ac:dyDescent="0.5"/>
  <cols>
    <col min="1" max="1" width="1.7109375" style="7" customWidth="1"/>
    <col min="2" max="2" width="5.5703125" style="7" customWidth="1"/>
    <col min="3" max="3" width="6.7109375" style="7" customWidth="1"/>
    <col min="4" max="4" width="1.5703125" style="7" customWidth="1"/>
    <col min="5" max="10" width="10.7109375" style="7" customWidth="1"/>
    <col min="11" max="11" width="10.7109375" style="63" customWidth="1"/>
    <col min="12" max="17" width="10.7109375" style="7" customWidth="1"/>
    <col min="18" max="18" width="1.28515625" style="7" customWidth="1"/>
    <col min="19" max="19" width="23.85546875" style="7" customWidth="1"/>
    <col min="20" max="20" width="2.28515625" style="7" customWidth="1"/>
    <col min="21" max="21" width="5.140625" style="7" customWidth="1"/>
    <col min="22" max="22" width="27.85546875" style="7" customWidth="1"/>
    <col min="23" max="16384" width="9.140625" style="7"/>
  </cols>
  <sheetData>
    <row r="1" spans="1:23" s="1" customFormat="1" ht="24" x14ac:dyDescent="0.55000000000000004">
      <c r="B1" s="2" t="s">
        <v>2</v>
      </c>
      <c r="C1" s="3">
        <v>19.2</v>
      </c>
      <c r="D1" s="2" t="s">
        <v>42</v>
      </c>
      <c r="K1" s="62"/>
      <c r="V1" s="45"/>
    </row>
    <row r="2" spans="1:23" s="4" customFormat="1" ht="24" x14ac:dyDescent="0.55000000000000004">
      <c r="B2" s="1" t="s">
        <v>24</v>
      </c>
      <c r="C2" s="3">
        <v>19.2</v>
      </c>
      <c r="D2" s="5" t="s">
        <v>68</v>
      </c>
      <c r="K2" s="39"/>
      <c r="V2" s="46"/>
    </row>
    <row r="3" spans="1:23" s="4" customFormat="1" ht="24" x14ac:dyDescent="0.55000000000000004">
      <c r="B3" s="1"/>
      <c r="C3" s="3"/>
      <c r="D3" s="5"/>
      <c r="K3" s="39"/>
      <c r="S3" s="6" t="s">
        <v>25</v>
      </c>
      <c r="V3" s="47"/>
    </row>
    <row r="4" spans="1:23" ht="6" customHeight="1" x14ac:dyDescent="0.55000000000000004">
      <c r="V4" s="58"/>
    </row>
    <row r="5" spans="1:23" s="10" customFormat="1" ht="21" customHeight="1" x14ac:dyDescent="0.45">
      <c r="A5" s="89" t="s">
        <v>12</v>
      </c>
      <c r="B5" s="89"/>
      <c r="C5" s="89"/>
      <c r="D5" s="90"/>
      <c r="E5" s="71" t="s">
        <v>13</v>
      </c>
      <c r="F5" s="72"/>
      <c r="G5" s="72"/>
      <c r="H5" s="72"/>
      <c r="I5" s="72"/>
      <c r="J5" s="72"/>
      <c r="K5" s="73"/>
      <c r="L5" s="74" t="s">
        <v>14</v>
      </c>
      <c r="M5" s="75"/>
      <c r="N5" s="75"/>
      <c r="O5" s="75"/>
      <c r="P5" s="75"/>
      <c r="Q5" s="75"/>
      <c r="R5" s="76" t="s">
        <v>23</v>
      </c>
      <c r="S5" s="77"/>
      <c r="V5" s="49"/>
    </row>
    <row r="6" spans="1:23" s="10" customFormat="1" ht="21" customHeight="1" x14ac:dyDescent="0.45">
      <c r="A6" s="91"/>
      <c r="B6" s="91"/>
      <c r="C6" s="91"/>
      <c r="D6" s="92"/>
      <c r="E6" s="82" t="s">
        <v>7</v>
      </c>
      <c r="F6" s="83"/>
      <c r="G6" s="83"/>
      <c r="H6" s="83"/>
      <c r="I6" s="83"/>
      <c r="J6" s="83"/>
      <c r="K6" s="84"/>
      <c r="L6" s="85" t="s">
        <v>15</v>
      </c>
      <c r="M6" s="86"/>
      <c r="N6" s="86"/>
      <c r="O6" s="86"/>
      <c r="P6" s="86"/>
      <c r="Q6" s="86"/>
      <c r="R6" s="78"/>
      <c r="S6" s="79"/>
      <c r="V6" s="49"/>
    </row>
    <row r="7" spans="1:23" s="10" customFormat="1" ht="21" customHeight="1" x14ac:dyDescent="0.45">
      <c r="A7" s="91"/>
      <c r="B7" s="91"/>
      <c r="C7" s="91"/>
      <c r="D7" s="92"/>
      <c r="E7" s="26"/>
      <c r="F7" s="26" t="s">
        <v>18</v>
      </c>
      <c r="G7" s="26"/>
      <c r="H7" s="26"/>
      <c r="I7" s="26"/>
      <c r="K7" s="64"/>
      <c r="L7" s="27"/>
      <c r="M7" s="27"/>
      <c r="N7" s="27"/>
      <c r="O7" s="27"/>
      <c r="P7" s="27"/>
      <c r="Q7" s="27"/>
      <c r="R7" s="78"/>
      <c r="S7" s="79"/>
      <c r="V7" s="49"/>
      <c r="W7" s="18"/>
    </row>
    <row r="8" spans="1:23" s="10" customFormat="1" ht="21" customHeight="1" x14ac:dyDescent="0.45">
      <c r="A8" s="91"/>
      <c r="B8" s="91"/>
      <c r="C8" s="91"/>
      <c r="D8" s="92"/>
      <c r="E8" s="26" t="s">
        <v>4</v>
      </c>
      <c r="F8" s="26" t="s">
        <v>30</v>
      </c>
      <c r="G8" s="26"/>
      <c r="H8" s="26" t="s">
        <v>6</v>
      </c>
      <c r="I8" s="26"/>
      <c r="J8" s="27"/>
      <c r="K8" s="26"/>
      <c r="L8" s="27"/>
      <c r="M8" s="27"/>
      <c r="N8" s="27"/>
      <c r="O8" s="27"/>
      <c r="P8" s="27"/>
      <c r="Q8" s="27"/>
      <c r="R8" s="78"/>
      <c r="S8" s="79"/>
      <c r="V8" s="49"/>
      <c r="W8" s="18"/>
    </row>
    <row r="9" spans="1:23" s="10" customFormat="1" ht="21" customHeight="1" x14ac:dyDescent="0.45">
      <c r="A9" s="91"/>
      <c r="B9" s="91"/>
      <c r="C9" s="91"/>
      <c r="D9" s="92"/>
      <c r="E9" s="21" t="s">
        <v>17</v>
      </c>
      <c r="F9" s="26" t="s">
        <v>31</v>
      </c>
      <c r="G9" s="26"/>
      <c r="H9" s="20" t="s">
        <v>32</v>
      </c>
      <c r="I9" s="26"/>
      <c r="J9" s="27"/>
      <c r="K9" s="26"/>
      <c r="L9" s="27" t="s">
        <v>21</v>
      </c>
      <c r="M9" s="27"/>
      <c r="N9" s="27"/>
      <c r="O9" s="27"/>
      <c r="P9" s="27"/>
      <c r="Q9" s="27"/>
      <c r="R9" s="78"/>
      <c r="S9" s="79"/>
      <c r="V9" s="49"/>
      <c r="W9" s="18"/>
    </row>
    <row r="10" spans="1:23" s="10" customFormat="1" ht="21" customHeight="1" x14ac:dyDescent="0.45">
      <c r="A10" s="91"/>
      <c r="B10" s="91"/>
      <c r="C10" s="91"/>
      <c r="D10" s="92"/>
      <c r="E10" s="21" t="s">
        <v>20</v>
      </c>
      <c r="F10" s="29" t="s">
        <v>40</v>
      </c>
      <c r="G10" s="26" t="s">
        <v>5</v>
      </c>
      <c r="H10" s="29" t="s">
        <v>41</v>
      </c>
      <c r="I10" s="26" t="s">
        <v>19</v>
      </c>
      <c r="J10" s="27" t="s">
        <v>10</v>
      </c>
      <c r="K10" s="26" t="s">
        <v>3</v>
      </c>
      <c r="L10" s="22" t="s">
        <v>16</v>
      </c>
      <c r="M10" s="27" t="s">
        <v>26</v>
      </c>
      <c r="N10" s="27" t="s">
        <v>27</v>
      </c>
      <c r="O10" s="27" t="s">
        <v>28</v>
      </c>
      <c r="P10" s="27" t="s">
        <v>29</v>
      </c>
      <c r="Q10" s="27" t="s">
        <v>33</v>
      </c>
      <c r="R10" s="78"/>
      <c r="S10" s="79"/>
      <c r="V10" s="49"/>
      <c r="W10" s="28"/>
    </row>
    <row r="11" spans="1:23" s="10" customFormat="1" ht="21" customHeight="1" x14ac:dyDescent="0.45">
      <c r="A11" s="83"/>
      <c r="B11" s="83"/>
      <c r="C11" s="83"/>
      <c r="D11" s="84"/>
      <c r="E11" s="23" t="s">
        <v>20</v>
      </c>
      <c r="F11" s="23" t="s">
        <v>39</v>
      </c>
      <c r="G11" s="23" t="s">
        <v>8</v>
      </c>
      <c r="H11" s="23" t="s">
        <v>38</v>
      </c>
      <c r="I11" s="23" t="s">
        <v>9</v>
      </c>
      <c r="J11" s="24" t="s">
        <v>11</v>
      </c>
      <c r="K11" s="23" t="s">
        <v>1</v>
      </c>
      <c r="L11" s="24" t="s">
        <v>37</v>
      </c>
      <c r="M11" s="24" t="s">
        <v>34</v>
      </c>
      <c r="N11" s="24" t="s">
        <v>35</v>
      </c>
      <c r="O11" s="24" t="s">
        <v>36</v>
      </c>
      <c r="P11" s="24" t="s">
        <v>11</v>
      </c>
      <c r="Q11" s="23" t="s">
        <v>1</v>
      </c>
      <c r="R11" s="80"/>
      <c r="S11" s="81"/>
      <c r="V11" s="49"/>
      <c r="W11" s="18"/>
    </row>
    <row r="12" spans="1:23" s="10" customFormat="1" ht="3" customHeight="1" x14ac:dyDescent="0.55000000000000004">
      <c r="A12" s="11"/>
      <c r="B12" s="11"/>
      <c r="C12" s="11"/>
      <c r="D12" s="12"/>
      <c r="E12" s="13"/>
      <c r="F12" s="13"/>
      <c r="G12" s="13"/>
      <c r="H12" s="13"/>
      <c r="I12" s="13"/>
      <c r="J12" s="13"/>
      <c r="K12" s="26"/>
      <c r="L12" s="13"/>
      <c r="M12" s="13"/>
      <c r="N12" s="13"/>
      <c r="O12" s="13"/>
      <c r="P12" s="13"/>
      <c r="Q12" s="13"/>
      <c r="R12" s="14"/>
      <c r="S12" s="11"/>
      <c r="V12" s="50"/>
      <c r="W12" s="14"/>
    </row>
    <row r="13" spans="1:23" s="10" customFormat="1" ht="21" customHeight="1" x14ac:dyDescent="0.55000000000000004">
      <c r="A13" s="93" t="s">
        <v>22</v>
      </c>
      <c r="B13" s="93"/>
      <c r="C13" s="93"/>
      <c r="D13" s="93"/>
      <c r="E13" s="37">
        <f>E15+E16+E18+E19+E20+E22+E23+E24+E25+E27+E28+E43+E45+E47+E48+E50+E51</f>
        <v>470812480.26999986</v>
      </c>
      <c r="F13" s="37">
        <f t="shared" ref="F13:P13" si="0">F15+F16+F18+F19+F20+F22+F23+F24+F25+F27+F28+F43+F45+F47+F48+F50+F51</f>
        <v>13384919.470000003</v>
      </c>
      <c r="G13" s="37">
        <f t="shared" si="0"/>
        <v>18868168.920000006</v>
      </c>
      <c r="H13" s="37">
        <f>H15+H16+H20</f>
        <v>9968490.879999999</v>
      </c>
      <c r="I13" s="37">
        <f>I15+I16+I18+I19+I20+I22+I24+I25+I39+I44+I46+I47+I49+I50</f>
        <v>3014596.2300000004</v>
      </c>
      <c r="J13" s="37">
        <f t="shared" si="0"/>
        <v>502404012.09000003</v>
      </c>
      <c r="K13" s="65">
        <f>K15+K16+K18+K19+K20+K22+K25+K40+K44</f>
        <v>64047028.229999997</v>
      </c>
      <c r="L13" s="37">
        <f t="shared" si="0"/>
        <v>144900476.50999999</v>
      </c>
      <c r="M13" s="37">
        <f t="shared" si="0"/>
        <v>309606041.38</v>
      </c>
      <c r="N13" s="37">
        <f t="shared" si="0"/>
        <v>221228876.07000002</v>
      </c>
      <c r="O13" s="37">
        <f t="shared" si="0"/>
        <v>239597003.11999997</v>
      </c>
      <c r="P13" s="37">
        <f t="shared" si="0"/>
        <v>31825767.259999998</v>
      </c>
      <c r="Q13" s="37">
        <f>Q15+Q25+Q42+Q4449</f>
        <v>474561.47</v>
      </c>
      <c r="R13" s="9"/>
      <c r="S13" s="25" t="s">
        <v>0</v>
      </c>
      <c r="V13" s="51"/>
      <c r="W13" s="14"/>
    </row>
    <row r="14" spans="1:23" s="10" customFormat="1" ht="21" customHeight="1" x14ac:dyDescent="0.55000000000000004">
      <c r="A14" s="87" t="s">
        <v>43</v>
      </c>
      <c r="B14" s="87"/>
      <c r="C14" s="87"/>
      <c r="D14" s="87"/>
      <c r="E14" s="19"/>
      <c r="F14" s="19"/>
      <c r="G14" s="19"/>
      <c r="H14" s="19"/>
      <c r="I14" s="19"/>
      <c r="J14" s="19"/>
      <c r="K14" s="21"/>
      <c r="L14" s="19"/>
      <c r="M14" s="19"/>
      <c r="N14" s="19"/>
      <c r="O14" s="19"/>
      <c r="P14" s="19"/>
      <c r="Q14" s="19"/>
      <c r="R14" s="9"/>
      <c r="S14" s="56" t="s">
        <v>89</v>
      </c>
      <c r="V14" s="52"/>
      <c r="W14" s="14"/>
    </row>
    <row r="15" spans="1:23" s="10" customFormat="1" ht="21" customHeight="1" x14ac:dyDescent="0.55000000000000004">
      <c r="A15" s="31"/>
      <c r="B15" s="32" t="s">
        <v>44</v>
      </c>
      <c r="C15" s="31"/>
      <c r="D15" s="31"/>
      <c r="E15" s="35">
        <v>229170342.33000001</v>
      </c>
      <c r="F15" s="35">
        <v>10227113.1</v>
      </c>
      <c r="G15" s="35">
        <v>14195537.41</v>
      </c>
      <c r="H15" s="35">
        <v>6660725.8799999999</v>
      </c>
      <c r="I15" s="35">
        <v>1940933.33</v>
      </c>
      <c r="J15" s="35">
        <v>250831626.65000001</v>
      </c>
      <c r="K15" s="66">
        <v>34457659.399999999</v>
      </c>
      <c r="L15" s="35">
        <v>57961356.359999999</v>
      </c>
      <c r="M15" s="35">
        <v>169876112.09999999</v>
      </c>
      <c r="N15" s="35">
        <v>127319632.41</v>
      </c>
      <c r="O15" s="35">
        <v>132877107</v>
      </c>
      <c r="P15" s="35">
        <v>2868500</v>
      </c>
      <c r="Q15" s="35">
        <v>198562.87</v>
      </c>
      <c r="R15" s="9"/>
      <c r="S15" s="57" t="s">
        <v>72</v>
      </c>
      <c r="V15" s="53"/>
      <c r="W15" s="14"/>
    </row>
    <row r="16" spans="1:23" s="10" customFormat="1" ht="21" customHeight="1" x14ac:dyDescent="0.55000000000000004">
      <c r="A16" s="31"/>
      <c r="B16" s="32" t="s">
        <v>45</v>
      </c>
      <c r="C16" s="31"/>
      <c r="D16" s="31"/>
      <c r="E16" s="35">
        <v>42290955.68</v>
      </c>
      <c r="F16" s="35">
        <v>987588.5</v>
      </c>
      <c r="G16" s="35">
        <v>817681.47</v>
      </c>
      <c r="H16" s="35">
        <v>2209110</v>
      </c>
      <c r="I16" s="35">
        <v>612018.14</v>
      </c>
      <c r="J16" s="35">
        <v>58595328.32</v>
      </c>
      <c r="K16" s="66">
        <v>4700249</v>
      </c>
      <c r="L16" s="35">
        <v>14303460.789999999</v>
      </c>
      <c r="M16" s="35">
        <v>24699928</v>
      </c>
      <c r="N16" s="35">
        <v>26645418.800000001</v>
      </c>
      <c r="O16" s="35">
        <v>28710104.100000001</v>
      </c>
      <c r="P16" s="35">
        <v>8785400</v>
      </c>
      <c r="Q16" s="41" t="s">
        <v>71</v>
      </c>
      <c r="R16" s="9"/>
      <c r="S16" s="38" t="s">
        <v>73</v>
      </c>
      <c r="V16" s="54"/>
      <c r="W16" s="14"/>
    </row>
    <row r="17" spans="1:23" s="10" customFormat="1" ht="21" customHeight="1" x14ac:dyDescent="0.55000000000000004">
      <c r="A17" s="87" t="s">
        <v>46</v>
      </c>
      <c r="B17" s="87"/>
      <c r="C17" s="87"/>
      <c r="D17" s="87"/>
      <c r="E17" s="19"/>
      <c r="F17" s="19"/>
      <c r="G17" s="19"/>
      <c r="H17" s="19"/>
      <c r="I17" s="19"/>
      <c r="J17" s="19"/>
      <c r="K17" s="21"/>
      <c r="L17" s="19"/>
      <c r="M17" s="19"/>
      <c r="N17" s="19"/>
      <c r="O17" s="19"/>
      <c r="P17" s="19"/>
      <c r="Q17" s="19"/>
      <c r="R17" s="9"/>
      <c r="S17" s="25" t="s">
        <v>95</v>
      </c>
      <c r="V17" s="52"/>
      <c r="W17" s="14"/>
    </row>
    <row r="18" spans="1:23" s="10" customFormat="1" ht="21" customHeight="1" x14ac:dyDescent="0.55000000000000004">
      <c r="A18" s="31"/>
      <c r="B18" s="32" t="s">
        <v>47</v>
      </c>
      <c r="C18" s="31"/>
      <c r="D18" s="31"/>
      <c r="E18" s="35">
        <v>21078874.879999999</v>
      </c>
      <c r="F18" s="35">
        <v>351573.72</v>
      </c>
      <c r="G18" s="35">
        <v>816826.48</v>
      </c>
      <c r="H18" s="41" t="s">
        <v>71</v>
      </c>
      <c r="I18" s="35">
        <v>4076</v>
      </c>
      <c r="J18" s="35">
        <v>14389485.119999999</v>
      </c>
      <c r="K18" s="66">
        <v>2175000</v>
      </c>
      <c r="L18" s="35">
        <v>6857192.8499999996</v>
      </c>
      <c r="M18" s="35">
        <v>13756350.51</v>
      </c>
      <c r="N18" s="35">
        <v>4716375.8600000003</v>
      </c>
      <c r="O18" s="35">
        <v>3804190</v>
      </c>
      <c r="P18" s="35">
        <v>749000</v>
      </c>
      <c r="Q18" s="41" t="s">
        <v>71</v>
      </c>
      <c r="R18" s="9"/>
      <c r="S18" s="57" t="s">
        <v>74</v>
      </c>
      <c r="T18" s="43"/>
      <c r="V18" s="53"/>
      <c r="W18" s="14"/>
    </row>
    <row r="19" spans="1:23" s="10" customFormat="1" ht="21" customHeight="1" x14ac:dyDescent="0.55000000000000004">
      <c r="A19" s="31"/>
      <c r="B19" s="32" t="s">
        <v>48</v>
      </c>
      <c r="C19" s="31"/>
      <c r="D19" s="31"/>
      <c r="E19" s="35">
        <v>20972880.710000001</v>
      </c>
      <c r="F19" s="35">
        <v>181282.8</v>
      </c>
      <c r="G19" s="35">
        <v>475210.52</v>
      </c>
      <c r="H19" s="41" t="s">
        <v>71</v>
      </c>
      <c r="I19" s="35">
        <v>59272.08</v>
      </c>
      <c r="J19" s="35">
        <v>17511785.329999998</v>
      </c>
      <c r="K19" s="66">
        <v>25778</v>
      </c>
      <c r="L19" s="35">
        <v>6758048.7999999998</v>
      </c>
      <c r="M19" s="35">
        <v>12790650</v>
      </c>
      <c r="N19" s="35">
        <v>10994466.439999999</v>
      </c>
      <c r="O19" s="35">
        <v>1075151.82</v>
      </c>
      <c r="P19" s="35">
        <v>2548839.86</v>
      </c>
      <c r="Q19" s="41" t="s">
        <v>71</v>
      </c>
      <c r="R19" s="9"/>
      <c r="S19" s="57" t="s">
        <v>75</v>
      </c>
      <c r="T19" s="43"/>
      <c r="V19" s="53"/>
      <c r="W19" s="14"/>
    </row>
    <row r="20" spans="1:23" s="10" customFormat="1" ht="21" customHeight="1" x14ac:dyDescent="0.55000000000000004">
      <c r="A20" s="31"/>
      <c r="B20" s="32" t="s">
        <v>49</v>
      </c>
      <c r="C20" s="31"/>
      <c r="D20" s="31"/>
      <c r="E20" s="35">
        <v>14908421.9</v>
      </c>
      <c r="F20" s="35">
        <v>251912.08</v>
      </c>
      <c r="G20" s="35">
        <v>80820.52</v>
      </c>
      <c r="H20" s="35">
        <v>1098655</v>
      </c>
      <c r="I20" s="35">
        <v>11496</v>
      </c>
      <c r="J20" s="35">
        <v>34670342</v>
      </c>
      <c r="K20" s="66">
        <v>3150000</v>
      </c>
      <c r="L20" s="35">
        <v>8177861.9800000004</v>
      </c>
      <c r="M20" s="35">
        <v>11214886</v>
      </c>
      <c r="N20" s="35">
        <v>7903099.0999999996</v>
      </c>
      <c r="O20" s="35">
        <v>19930170.199999999</v>
      </c>
      <c r="P20" s="35">
        <v>913000</v>
      </c>
      <c r="Q20" s="41" t="s">
        <v>71</v>
      </c>
      <c r="R20" s="9"/>
      <c r="S20" s="57" t="s">
        <v>76</v>
      </c>
      <c r="T20" s="43"/>
      <c r="V20" s="53"/>
      <c r="W20" s="14"/>
    </row>
    <row r="21" spans="1:23" s="10" customFormat="1" ht="21" customHeight="1" x14ac:dyDescent="0.55000000000000004">
      <c r="A21" s="87" t="s">
        <v>50</v>
      </c>
      <c r="B21" s="87"/>
      <c r="C21" s="87"/>
      <c r="D21" s="87"/>
      <c r="E21" s="19"/>
      <c r="F21" s="35"/>
      <c r="G21" s="35"/>
      <c r="H21" s="19"/>
      <c r="I21" s="35"/>
      <c r="J21" s="35"/>
      <c r="K21" s="66"/>
      <c r="L21" s="35"/>
      <c r="M21" s="35"/>
      <c r="N21" s="35"/>
      <c r="O21" s="35"/>
      <c r="P21" s="35"/>
      <c r="Q21" s="35"/>
      <c r="R21" s="9"/>
      <c r="S21" s="25" t="s">
        <v>96</v>
      </c>
      <c r="V21" s="52"/>
      <c r="W21" s="14"/>
    </row>
    <row r="22" spans="1:23" s="10" customFormat="1" ht="21" customHeight="1" x14ac:dyDescent="0.55000000000000004">
      <c r="A22" s="31"/>
      <c r="B22" s="32" t="s">
        <v>51</v>
      </c>
      <c r="C22" s="31"/>
      <c r="D22" s="31"/>
      <c r="E22" s="35">
        <v>17181780.07</v>
      </c>
      <c r="F22" s="35">
        <v>55743.14</v>
      </c>
      <c r="G22" s="35">
        <v>443984.31</v>
      </c>
      <c r="H22" s="41" t="s">
        <v>71</v>
      </c>
      <c r="I22" s="35">
        <v>340</v>
      </c>
      <c r="J22" s="35">
        <v>12662112</v>
      </c>
      <c r="K22" s="66">
        <v>1380000</v>
      </c>
      <c r="L22" s="35">
        <v>3601257</v>
      </c>
      <c r="M22" s="35">
        <v>10444961</v>
      </c>
      <c r="N22" s="35">
        <v>7730532.9900000002</v>
      </c>
      <c r="O22" s="35">
        <v>4498100</v>
      </c>
      <c r="P22" s="35">
        <v>1321295.6499999999</v>
      </c>
      <c r="Q22" s="41" t="s">
        <v>71</v>
      </c>
      <c r="R22" s="9"/>
      <c r="S22" s="57" t="s">
        <v>77</v>
      </c>
      <c r="V22" s="53"/>
      <c r="W22" s="14"/>
    </row>
    <row r="23" spans="1:23" s="10" customFormat="1" ht="21" customHeight="1" x14ac:dyDescent="0.55000000000000004">
      <c r="A23" s="31"/>
      <c r="B23" s="32" t="s">
        <v>52</v>
      </c>
      <c r="C23" s="31"/>
      <c r="D23" s="31"/>
      <c r="E23" s="35">
        <v>36155332.960000001</v>
      </c>
      <c r="F23" s="35">
        <v>143936</v>
      </c>
      <c r="G23" s="35">
        <v>721154.44</v>
      </c>
      <c r="H23" s="41" t="s">
        <v>71</v>
      </c>
      <c r="I23" s="41" t="s">
        <v>71</v>
      </c>
      <c r="J23" s="35">
        <v>24006069.239999998</v>
      </c>
      <c r="K23" s="67" t="s">
        <v>71</v>
      </c>
      <c r="L23" s="35">
        <v>10065752.6</v>
      </c>
      <c r="M23" s="35">
        <v>16624951.369999999</v>
      </c>
      <c r="N23" s="35">
        <v>6902226.6799999997</v>
      </c>
      <c r="O23" s="35">
        <v>18540200</v>
      </c>
      <c r="P23" s="35">
        <v>2553000</v>
      </c>
      <c r="Q23" s="41" t="s">
        <v>71</v>
      </c>
      <c r="R23" s="9"/>
      <c r="S23" s="57" t="s">
        <v>78</v>
      </c>
      <c r="V23" s="53"/>
      <c r="W23" s="14"/>
    </row>
    <row r="24" spans="1:23" s="10" customFormat="1" ht="21" customHeight="1" x14ac:dyDescent="0.55000000000000004">
      <c r="A24" s="31"/>
      <c r="B24" s="32" t="s">
        <v>53</v>
      </c>
      <c r="C24" s="31"/>
      <c r="D24" s="31"/>
      <c r="E24" s="35">
        <v>27771518.829999998</v>
      </c>
      <c r="F24" s="35">
        <v>768360.13</v>
      </c>
      <c r="G24" s="35">
        <v>604813.75</v>
      </c>
      <c r="H24" s="41" t="s">
        <v>71</v>
      </c>
      <c r="I24" s="35">
        <v>11425</v>
      </c>
      <c r="J24" s="35">
        <v>23396653.43</v>
      </c>
      <c r="K24" s="67" t="s">
        <v>71</v>
      </c>
      <c r="L24" s="35">
        <v>9659978.7200000007</v>
      </c>
      <c r="M24" s="35">
        <v>16489880.66</v>
      </c>
      <c r="N24" s="35">
        <v>9210364.5399999991</v>
      </c>
      <c r="O24" s="35">
        <v>6005890</v>
      </c>
      <c r="P24" s="35">
        <v>3667487.4</v>
      </c>
      <c r="Q24" s="41" t="s">
        <v>71</v>
      </c>
      <c r="R24" s="9"/>
      <c r="S24" s="57" t="s">
        <v>79</v>
      </c>
      <c r="V24" s="53"/>
      <c r="W24" s="14"/>
    </row>
    <row r="25" spans="1:23" s="10" customFormat="1" ht="21" customHeight="1" x14ac:dyDescent="0.55000000000000004">
      <c r="A25" s="31"/>
      <c r="B25" s="32" t="s">
        <v>54</v>
      </c>
      <c r="C25" s="31"/>
      <c r="D25" s="31"/>
      <c r="E25" s="35">
        <v>13716979.76</v>
      </c>
      <c r="F25" s="35">
        <v>8851</v>
      </c>
      <c r="G25" s="35">
        <v>98407.01</v>
      </c>
      <c r="H25" s="41" t="s">
        <v>71</v>
      </c>
      <c r="I25" s="35">
        <v>9.24</v>
      </c>
      <c r="J25" s="35">
        <v>9735423</v>
      </c>
      <c r="K25" s="66">
        <v>1990350</v>
      </c>
      <c r="L25" s="35">
        <v>3938803.29</v>
      </c>
      <c r="M25" s="35">
        <v>7983424</v>
      </c>
      <c r="N25" s="35">
        <v>3522114.79</v>
      </c>
      <c r="O25" s="35">
        <v>1580000</v>
      </c>
      <c r="P25" s="35">
        <v>1096000</v>
      </c>
      <c r="Q25" s="35">
        <v>8202</v>
      </c>
      <c r="R25" s="9"/>
      <c r="S25" s="57" t="s">
        <v>80</v>
      </c>
      <c r="V25" s="53"/>
      <c r="W25" s="14"/>
    </row>
    <row r="26" spans="1:23" s="10" customFormat="1" ht="21" customHeight="1" x14ac:dyDescent="0.55000000000000004">
      <c r="A26" s="31"/>
      <c r="B26" s="32"/>
      <c r="C26" s="31"/>
      <c r="D26" s="33"/>
      <c r="E26" s="19"/>
      <c r="F26" s="19"/>
      <c r="G26" s="19"/>
      <c r="H26" s="19"/>
      <c r="I26" s="19"/>
      <c r="J26" s="19"/>
      <c r="K26" s="21"/>
      <c r="L26" s="19"/>
      <c r="M26" s="19"/>
      <c r="N26" s="19"/>
      <c r="O26" s="19"/>
      <c r="P26" s="19"/>
      <c r="Q26" s="19"/>
      <c r="R26" s="9"/>
      <c r="S26" s="25"/>
      <c r="V26" s="52"/>
      <c r="W26" s="14"/>
    </row>
    <row r="27" spans="1:23" s="1" customFormat="1" ht="19.5" customHeight="1" x14ac:dyDescent="0.55000000000000004">
      <c r="B27" s="2" t="s">
        <v>2</v>
      </c>
      <c r="C27" s="3">
        <v>19.2</v>
      </c>
      <c r="D27" s="2" t="s">
        <v>97</v>
      </c>
      <c r="K27" s="62"/>
      <c r="V27" s="53"/>
    </row>
    <row r="28" spans="1:23" s="4" customFormat="1" ht="19.5" customHeight="1" x14ac:dyDescent="0.55000000000000004">
      <c r="B28" s="1" t="s">
        <v>24</v>
      </c>
      <c r="C28" s="3">
        <v>19.2</v>
      </c>
      <c r="D28" s="5" t="s">
        <v>98</v>
      </c>
      <c r="K28" s="39"/>
      <c r="V28" s="54"/>
    </row>
    <row r="29" spans="1:23" s="4" customFormat="1" ht="19.5" customHeight="1" x14ac:dyDescent="0.55000000000000004">
      <c r="B29" s="1"/>
      <c r="C29" s="3"/>
      <c r="D29" s="5"/>
      <c r="K29" s="39"/>
      <c r="S29" s="6" t="s">
        <v>25</v>
      </c>
      <c r="V29" s="55"/>
    </row>
    <row r="30" spans="1:23" ht="6" customHeight="1" x14ac:dyDescent="0.55000000000000004">
      <c r="V30" s="45"/>
    </row>
    <row r="31" spans="1:23" s="10" customFormat="1" ht="21" customHeight="1" x14ac:dyDescent="0.55000000000000004">
      <c r="A31" s="89" t="s">
        <v>12</v>
      </c>
      <c r="B31" s="89"/>
      <c r="C31" s="89"/>
      <c r="D31" s="90"/>
      <c r="E31" s="71" t="s">
        <v>13</v>
      </c>
      <c r="F31" s="72"/>
      <c r="G31" s="72"/>
      <c r="H31" s="72"/>
      <c r="I31" s="72"/>
      <c r="J31" s="72"/>
      <c r="K31" s="73"/>
      <c r="L31" s="74" t="s">
        <v>14</v>
      </c>
      <c r="M31" s="75"/>
      <c r="N31" s="75"/>
      <c r="O31" s="75"/>
      <c r="P31" s="75"/>
      <c r="Q31" s="75"/>
      <c r="R31" s="76" t="s">
        <v>23</v>
      </c>
      <c r="S31" s="77"/>
      <c r="V31" s="46"/>
    </row>
    <row r="32" spans="1:23" s="10" customFormat="1" ht="21" customHeight="1" x14ac:dyDescent="0.55000000000000004">
      <c r="A32" s="91"/>
      <c r="B32" s="91"/>
      <c r="C32" s="91"/>
      <c r="D32" s="92"/>
      <c r="E32" s="82" t="s">
        <v>7</v>
      </c>
      <c r="F32" s="83"/>
      <c r="G32" s="83"/>
      <c r="H32" s="83"/>
      <c r="I32" s="83"/>
      <c r="J32" s="83"/>
      <c r="K32" s="84"/>
      <c r="L32" s="85" t="s">
        <v>15</v>
      </c>
      <c r="M32" s="86"/>
      <c r="N32" s="86"/>
      <c r="O32" s="86"/>
      <c r="P32" s="86"/>
      <c r="Q32" s="86"/>
      <c r="R32" s="78"/>
      <c r="S32" s="79"/>
      <c r="V32" s="47"/>
    </row>
    <row r="33" spans="1:23" s="10" customFormat="1" ht="21" customHeight="1" x14ac:dyDescent="0.55000000000000004">
      <c r="A33" s="91"/>
      <c r="B33" s="91"/>
      <c r="C33" s="91"/>
      <c r="D33" s="92"/>
      <c r="E33" s="26"/>
      <c r="F33" s="26" t="s">
        <v>18</v>
      </c>
      <c r="G33" s="26"/>
      <c r="H33" s="26"/>
      <c r="I33" s="26"/>
      <c r="K33" s="64"/>
      <c r="L33" s="27"/>
      <c r="M33" s="27"/>
      <c r="N33" s="27"/>
      <c r="O33" s="27"/>
      <c r="P33" s="27"/>
      <c r="Q33" s="27"/>
      <c r="R33" s="78"/>
      <c r="S33" s="79"/>
      <c r="V33" s="54"/>
      <c r="W33" s="30"/>
    </row>
    <row r="34" spans="1:23" s="10" customFormat="1" ht="21" customHeight="1" x14ac:dyDescent="0.45">
      <c r="A34" s="91"/>
      <c r="B34" s="91"/>
      <c r="C34" s="91"/>
      <c r="D34" s="92"/>
      <c r="E34" s="26" t="s">
        <v>4</v>
      </c>
      <c r="F34" s="26" t="s">
        <v>30</v>
      </c>
      <c r="G34" s="26"/>
      <c r="H34" s="26" t="s">
        <v>6</v>
      </c>
      <c r="I34" s="26"/>
      <c r="J34" s="27"/>
      <c r="K34" s="26"/>
      <c r="L34" s="27"/>
      <c r="M34" s="27"/>
      <c r="N34" s="27"/>
      <c r="O34" s="27"/>
      <c r="P34" s="27"/>
      <c r="Q34" s="27"/>
      <c r="R34" s="78"/>
      <c r="S34" s="79"/>
      <c r="V34" s="49"/>
      <c r="W34" s="30"/>
    </row>
    <row r="35" spans="1:23" s="10" customFormat="1" ht="21" customHeight="1" x14ac:dyDescent="0.45">
      <c r="A35" s="91"/>
      <c r="B35" s="91"/>
      <c r="C35" s="91"/>
      <c r="D35" s="92"/>
      <c r="E35" s="21" t="s">
        <v>17</v>
      </c>
      <c r="F35" s="26" t="s">
        <v>31</v>
      </c>
      <c r="G35" s="26"/>
      <c r="H35" s="20" t="s">
        <v>32</v>
      </c>
      <c r="I35" s="26"/>
      <c r="J35" s="27"/>
      <c r="K35" s="26"/>
      <c r="L35" s="27" t="s">
        <v>21</v>
      </c>
      <c r="M35" s="27"/>
      <c r="N35" s="27"/>
      <c r="O35" s="27"/>
      <c r="P35" s="27"/>
      <c r="Q35" s="27"/>
      <c r="R35" s="78"/>
      <c r="S35" s="79"/>
      <c r="V35" s="49"/>
      <c r="W35" s="30"/>
    </row>
    <row r="36" spans="1:23" s="10" customFormat="1" ht="21" customHeight="1" x14ac:dyDescent="0.45">
      <c r="A36" s="91"/>
      <c r="B36" s="91"/>
      <c r="C36" s="91"/>
      <c r="D36" s="92"/>
      <c r="E36" s="21" t="s">
        <v>20</v>
      </c>
      <c r="F36" s="29" t="s">
        <v>40</v>
      </c>
      <c r="G36" s="26" t="s">
        <v>5</v>
      </c>
      <c r="H36" s="29" t="s">
        <v>41</v>
      </c>
      <c r="I36" s="26" t="s">
        <v>19</v>
      </c>
      <c r="J36" s="27" t="s">
        <v>10</v>
      </c>
      <c r="K36" s="26" t="s">
        <v>3</v>
      </c>
      <c r="L36" s="22" t="s">
        <v>16</v>
      </c>
      <c r="M36" s="27" t="s">
        <v>26</v>
      </c>
      <c r="N36" s="27" t="s">
        <v>27</v>
      </c>
      <c r="O36" s="27" t="s">
        <v>28</v>
      </c>
      <c r="P36" s="27" t="s">
        <v>29</v>
      </c>
      <c r="Q36" s="27" t="s">
        <v>33</v>
      </c>
      <c r="R36" s="78"/>
      <c r="S36" s="79"/>
      <c r="V36" s="49"/>
      <c r="W36" s="30"/>
    </row>
    <row r="37" spans="1:23" s="10" customFormat="1" ht="21" customHeight="1" x14ac:dyDescent="0.45">
      <c r="A37" s="83"/>
      <c r="B37" s="83"/>
      <c r="C37" s="83"/>
      <c r="D37" s="84"/>
      <c r="E37" s="23" t="s">
        <v>20</v>
      </c>
      <c r="F37" s="23" t="s">
        <v>39</v>
      </c>
      <c r="G37" s="23" t="s">
        <v>8</v>
      </c>
      <c r="H37" s="23" t="s">
        <v>38</v>
      </c>
      <c r="I37" s="23" t="s">
        <v>9</v>
      </c>
      <c r="J37" s="24" t="s">
        <v>11</v>
      </c>
      <c r="K37" s="23" t="s">
        <v>1</v>
      </c>
      <c r="L37" s="24" t="s">
        <v>37</v>
      </c>
      <c r="M37" s="24" t="s">
        <v>34</v>
      </c>
      <c r="N37" s="24" t="s">
        <v>35</v>
      </c>
      <c r="O37" s="24" t="s">
        <v>36</v>
      </c>
      <c r="P37" s="24" t="s">
        <v>11</v>
      </c>
      <c r="Q37" s="23" t="s">
        <v>1</v>
      </c>
      <c r="R37" s="80"/>
      <c r="S37" s="81"/>
      <c r="V37" s="49"/>
      <c r="W37" s="30"/>
    </row>
    <row r="38" spans="1:23" s="10" customFormat="1" ht="19.5" customHeight="1" x14ac:dyDescent="0.45">
      <c r="A38" s="87" t="s">
        <v>55</v>
      </c>
      <c r="B38" s="87"/>
      <c r="C38" s="87"/>
      <c r="D38" s="88"/>
      <c r="E38" s="19"/>
      <c r="F38" s="19"/>
      <c r="G38" s="19"/>
      <c r="H38" s="36"/>
      <c r="I38" s="19"/>
      <c r="J38" s="19"/>
      <c r="K38" s="21"/>
      <c r="L38" s="19"/>
      <c r="M38" s="19"/>
      <c r="N38" s="19"/>
      <c r="O38" s="19"/>
      <c r="P38" s="19"/>
      <c r="Q38" s="19"/>
      <c r="R38" s="9"/>
      <c r="S38" s="69" t="s">
        <v>90</v>
      </c>
      <c r="T38" s="69"/>
      <c r="V38" s="49"/>
      <c r="W38" s="14"/>
    </row>
    <row r="39" spans="1:23" s="10" customFormat="1" ht="19.5" customHeight="1" x14ac:dyDescent="0.45">
      <c r="A39" s="31"/>
      <c r="B39" s="32" t="s">
        <v>56</v>
      </c>
      <c r="C39" s="31"/>
      <c r="D39" s="33"/>
      <c r="E39" s="35">
        <v>35489547.460000001</v>
      </c>
      <c r="F39" s="35">
        <v>50244.43</v>
      </c>
      <c r="G39" s="35">
        <v>1567227.8</v>
      </c>
      <c r="H39" s="41" t="s">
        <v>71</v>
      </c>
      <c r="I39" s="35">
        <v>1410.46</v>
      </c>
      <c r="J39" s="35">
        <v>29588624.760000002</v>
      </c>
      <c r="K39" s="67" t="s">
        <v>71</v>
      </c>
      <c r="L39" s="35">
        <v>10863242.689999999</v>
      </c>
      <c r="M39" s="35">
        <v>16003693</v>
      </c>
      <c r="N39" s="35">
        <v>9280134.6799999997</v>
      </c>
      <c r="O39" s="35">
        <v>22468815.449999999</v>
      </c>
      <c r="P39" s="35">
        <v>3508300</v>
      </c>
      <c r="Q39" s="41" t="s">
        <v>71</v>
      </c>
      <c r="R39" s="44"/>
      <c r="S39" s="70" t="s">
        <v>81</v>
      </c>
      <c r="T39" s="70"/>
      <c r="V39" s="49"/>
      <c r="W39" s="14"/>
    </row>
    <row r="40" spans="1:23" s="10" customFormat="1" ht="19.5" customHeight="1" x14ac:dyDescent="0.45">
      <c r="A40" s="31"/>
      <c r="B40" s="32" t="s">
        <v>57</v>
      </c>
      <c r="C40" s="31"/>
      <c r="D40" s="31"/>
      <c r="E40" s="35">
        <v>14313415.73</v>
      </c>
      <c r="F40" s="35">
        <v>1070944.6200000001</v>
      </c>
      <c r="G40" s="35">
        <v>84395.96</v>
      </c>
      <c r="H40" s="41" t="s">
        <v>71</v>
      </c>
      <c r="I40" s="41" t="s">
        <v>71</v>
      </c>
      <c r="J40" s="35">
        <v>12847829</v>
      </c>
      <c r="K40" s="66">
        <v>3595000</v>
      </c>
      <c r="L40" s="35">
        <v>3848277.31</v>
      </c>
      <c r="M40" s="35">
        <v>7930873.2199999997</v>
      </c>
      <c r="N40" s="35">
        <v>7119818.1600000001</v>
      </c>
      <c r="O40" s="35">
        <v>3177800</v>
      </c>
      <c r="P40" s="35">
        <v>1124000</v>
      </c>
      <c r="Q40" s="41" t="s">
        <v>71</v>
      </c>
      <c r="R40" s="9"/>
      <c r="S40" s="59" t="s">
        <v>82</v>
      </c>
      <c r="T40" s="60"/>
      <c r="V40" s="49"/>
      <c r="W40" s="14"/>
    </row>
    <row r="41" spans="1:23" s="10" customFormat="1" ht="19.5" customHeight="1" x14ac:dyDescent="0.55000000000000004">
      <c r="A41" s="87" t="s">
        <v>58</v>
      </c>
      <c r="B41" s="87"/>
      <c r="C41" s="87"/>
      <c r="D41" s="88"/>
      <c r="E41" s="19"/>
      <c r="F41" s="19"/>
      <c r="G41" s="19"/>
      <c r="H41" s="36"/>
      <c r="I41" s="36"/>
      <c r="J41" s="19"/>
      <c r="K41" s="21"/>
      <c r="L41" s="19"/>
      <c r="M41" s="19"/>
      <c r="N41" s="19"/>
      <c r="O41" s="19"/>
      <c r="P41" s="19"/>
      <c r="Q41" s="19"/>
      <c r="R41" s="9"/>
      <c r="S41" s="69" t="s">
        <v>91</v>
      </c>
      <c r="T41" s="69"/>
      <c r="V41" s="50"/>
      <c r="W41" s="14"/>
    </row>
    <row r="42" spans="1:23" s="10" customFormat="1" ht="19.5" customHeight="1" x14ac:dyDescent="0.55000000000000004">
      <c r="A42" s="31"/>
      <c r="B42" s="32" t="s">
        <v>59</v>
      </c>
      <c r="C42" s="31"/>
      <c r="D42" s="33"/>
      <c r="E42" s="35">
        <v>22636944.84</v>
      </c>
      <c r="F42" s="35">
        <v>50060</v>
      </c>
      <c r="G42" s="35">
        <v>210163.24</v>
      </c>
      <c r="H42" s="41" t="s">
        <v>71</v>
      </c>
      <c r="I42" s="41" t="s">
        <v>71</v>
      </c>
      <c r="J42" s="35">
        <v>19146255</v>
      </c>
      <c r="K42" s="67" t="s">
        <v>71</v>
      </c>
      <c r="L42" s="35">
        <v>7260751.21</v>
      </c>
      <c r="M42" s="35">
        <v>11845047</v>
      </c>
      <c r="N42" s="35">
        <v>9227678.4600000009</v>
      </c>
      <c r="O42" s="35">
        <v>9024000</v>
      </c>
      <c r="P42" s="35">
        <v>2921331.95</v>
      </c>
      <c r="Q42" s="35">
        <v>267796.59999999998</v>
      </c>
      <c r="R42" s="9"/>
      <c r="S42" s="59" t="s">
        <v>83</v>
      </c>
      <c r="T42" s="60"/>
      <c r="V42" s="52"/>
      <c r="W42" s="14"/>
    </row>
    <row r="43" spans="1:23" s="10" customFormat="1" ht="19.5" customHeight="1" x14ac:dyDescent="0.55000000000000004">
      <c r="A43" s="87" t="s">
        <v>60</v>
      </c>
      <c r="B43" s="87"/>
      <c r="C43" s="87"/>
      <c r="D43" s="88"/>
      <c r="E43" s="19"/>
      <c r="F43" s="35"/>
      <c r="G43" s="35"/>
      <c r="H43" s="36"/>
      <c r="I43" s="35"/>
      <c r="J43" s="35"/>
      <c r="K43" s="66"/>
      <c r="L43" s="35"/>
      <c r="M43" s="35"/>
      <c r="N43" s="35"/>
      <c r="O43" s="35"/>
      <c r="P43" s="35"/>
      <c r="Q43" s="35"/>
      <c r="R43" s="9"/>
      <c r="S43" s="69" t="s">
        <v>92</v>
      </c>
      <c r="T43" s="69"/>
      <c r="V43" s="53"/>
      <c r="W43" s="14"/>
    </row>
    <row r="44" spans="1:23" s="10" customFormat="1" ht="19.5" customHeight="1" x14ac:dyDescent="0.55000000000000004">
      <c r="A44" s="31"/>
      <c r="B44" s="32" t="s">
        <v>61</v>
      </c>
      <c r="C44" s="31"/>
      <c r="D44" s="33"/>
      <c r="E44" s="35">
        <v>23343213.350000001</v>
      </c>
      <c r="F44" s="35">
        <v>106797</v>
      </c>
      <c r="G44" s="35">
        <v>214649.87</v>
      </c>
      <c r="H44" s="41" t="s">
        <v>71</v>
      </c>
      <c r="I44" s="35">
        <v>500</v>
      </c>
      <c r="J44" s="35">
        <v>7222277</v>
      </c>
      <c r="K44" s="66">
        <v>12572991.83</v>
      </c>
      <c r="L44" s="35">
        <v>8435153.5299999993</v>
      </c>
      <c r="M44" s="35">
        <v>11509840</v>
      </c>
      <c r="N44" s="35">
        <v>10446692.49</v>
      </c>
      <c r="O44" s="35">
        <v>8692926.1999999993</v>
      </c>
      <c r="P44" s="35">
        <v>2965000</v>
      </c>
      <c r="Q44" s="41" t="s">
        <v>71</v>
      </c>
      <c r="R44" s="9"/>
      <c r="S44" s="59" t="s">
        <v>84</v>
      </c>
      <c r="T44" s="60"/>
      <c r="V44" s="52"/>
      <c r="W44" s="14"/>
    </row>
    <row r="45" spans="1:23" s="10" customFormat="1" ht="19.5" customHeight="1" x14ac:dyDescent="0.55000000000000004">
      <c r="A45" s="87" t="s">
        <v>62</v>
      </c>
      <c r="B45" s="87"/>
      <c r="C45" s="87"/>
      <c r="D45" s="88"/>
      <c r="E45" s="35"/>
      <c r="F45" s="35"/>
      <c r="G45" s="35"/>
      <c r="H45" s="41"/>
      <c r="I45" s="35"/>
      <c r="J45" s="35"/>
      <c r="K45" s="66"/>
      <c r="L45" s="35"/>
      <c r="M45" s="35"/>
      <c r="N45" s="35"/>
      <c r="O45" s="35"/>
      <c r="P45" s="35"/>
      <c r="Q45" s="42"/>
      <c r="R45" s="9"/>
      <c r="S45" s="69" t="s">
        <v>93</v>
      </c>
      <c r="T45" s="69"/>
      <c r="V45" s="53"/>
      <c r="W45" s="14"/>
    </row>
    <row r="46" spans="1:23" s="10" customFormat="1" ht="19.5" customHeight="1" x14ac:dyDescent="0.55000000000000004">
      <c r="A46" s="31"/>
      <c r="B46" s="32" t="s">
        <v>63</v>
      </c>
      <c r="C46" s="31"/>
      <c r="D46" s="33"/>
      <c r="E46" s="35">
        <v>48670201.43</v>
      </c>
      <c r="F46" s="35">
        <v>826725.73</v>
      </c>
      <c r="G46" s="35">
        <v>3536181.08</v>
      </c>
      <c r="H46" s="41" t="s">
        <v>71</v>
      </c>
      <c r="I46" s="35">
        <v>369335.48</v>
      </c>
      <c r="J46" s="35">
        <v>142509750.69999999</v>
      </c>
      <c r="K46" s="67" t="s">
        <v>71</v>
      </c>
      <c r="L46" s="35">
        <v>16806740.920000002</v>
      </c>
      <c r="M46" s="35">
        <v>91613301</v>
      </c>
      <c r="N46" s="35">
        <v>44277436.229999997</v>
      </c>
      <c r="O46" s="35">
        <v>23684943</v>
      </c>
      <c r="P46" s="35">
        <v>966600.26</v>
      </c>
      <c r="Q46" s="41" t="s">
        <v>71</v>
      </c>
      <c r="R46" s="9"/>
      <c r="S46" s="60" t="s">
        <v>85</v>
      </c>
      <c r="T46" s="61"/>
      <c r="U46" s="52"/>
      <c r="V46" s="52"/>
      <c r="W46" s="14"/>
    </row>
    <row r="47" spans="1:23" s="10" customFormat="1" ht="19.5" customHeight="1" x14ac:dyDescent="0.55000000000000004">
      <c r="A47" s="31"/>
      <c r="B47" s="32" t="s">
        <v>64</v>
      </c>
      <c r="C47" s="31"/>
      <c r="D47" s="33"/>
      <c r="E47" s="35">
        <v>20517933.579999998</v>
      </c>
      <c r="F47" s="35">
        <v>181867</v>
      </c>
      <c r="G47" s="35">
        <v>168672.94</v>
      </c>
      <c r="H47" s="41" t="s">
        <v>71</v>
      </c>
      <c r="I47" s="35">
        <v>2060.5</v>
      </c>
      <c r="J47" s="35">
        <v>34963481</v>
      </c>
      <c r="K47" s="67" t="s">
        <v>71</v>
      </c>
      <c r="L47" s="35">
        <v>14338626.4</v>
      </c>
      <c r="M47" s="35">
        <v>10912757.74</v>
      </c>
      <c r="N47" s="35">
        <v>8963848.4600000009</v>
      </c>
      <c r="O47" s="35">
        <v>13741940</v>
      </c>
      <c r="P47" s="35">
        <v>3750000</v>
      </c>
      <c r="Q47" s="41" t="s">
        <v>71</v>
      </c>
      <c r="R47" s="9"/>
      <c r="S47" s="60" t="s">
        <v>86</v>
      </c>
      <c r="T47" s="61"/>
      <c r="U47" s="53"/>
      <c r="V47" s="53"/>
      <c r="W47" s="14"/>
    </row>
    <row r="48" spans="1:23" s="10" customFormat="1" ht="19.5" customHeight="1" x14ac:dyDescent="0.55000000000000004">
      <c r="A48" s="87" t="s">
        <v>65</v>
      </c>
      <c r="B48" s="87"/>
      <c r="C48" s="87"/>
      <c r="D48" s="88"/>
      <c r="E48" s="35"/>
      <c r="F48" s="35"/>
      <c r="G48" s="35"/>
      <c r="H48" s="41"/>
      <c r="I48" s="35"/>
      <c r="J48" s="35"/>
      <c r="K48" s="67"/>
      <c r="L48" s="35"/>
      <c r="M48" s="35"/>
      <c r="N48" s="35"/>
      <c r="O48" s="35"/>
      <c r="P48" s="35"/>
      <c r="Q48" s="35"/>
      <c r="R48" s="9"/>
      <c r="S48" s="69" t="s">
        <v>94</v>
      </c>
      <c r="T48" s="69"/>
      <c r="V48" s="53"/>
      <c r="W48" s="14"/>
    </row>
    <row r="49" spans="1:23" s="10" customFormat="1" ht="19.5" customHeight="1" x14ac:dyDescent="0.55000000000000004">
      <c r="A49" s="31"/>
      <c r="B49" s="32" t="s">
        <v>66</v>
      </c>
      <c r="C49" s="31"/>
      <c r="D49" s="33"/>
      <c r="E49" s="35">
        <v>45308687.25</v>
      </c>
      <c r="F49" s="35">
        <v>946603.8</v>
      </c>
      <c r="G49" s="35">
        <v>600404.21</v>
      </c>
      <c r="H49" s="41" t="s">
        <v>71</v>
      </c>
      <c r="I49" s="35">
        <v>1480</v>
      </c>
      <c r="J49" s="35">
        <v>11145496</v>
      </c>
      <c r="K49" s="67" t="s">
        <v>71</v>
      </c>
      <c r="L49" s="35">
        <v>18378229.199999999</v>
      </c>
      <c r="M49" s="35">
        <v>21221396</v>
      </c>
      <c r="N49" s="35">
        <v>13579725.390000001</v>
      </c>
      <c r="O49" s="35">
        <v>12968732.449999999</v>
      </c>
      <c r="P49" s="35">
        <v>4959579.62</v>
      </c>
      <c r="Q49" s="35">
        <v>284070</v>
      </c>
      <c r="R49" s="9"/>
      <c r="S49" s="60" t="s">
        <v>87</v>
      </c>
      <c r="T49" s="61"/>
      <c r="U49" s="52"/>
      <c r="V49" s="52"/>
      <c r="W49" s="14"/>
    </row>
    <row r="50" spans="1:23" s="10" customFormat="1" ht="19.5" customHeight="1" x14ac:dyDescent="0.55000000000000004">
      <c r="A50" s="34"/>
      <c r="B50" s="32" t="s">
        <v>67</v>
      </c>
      <c r="C50" s="34"/>
      <c r="D50" s="34"/>
      <c r="E50" s="35">
        <v>27047459.57</v>
      </c>
      <c r="F50" s="35">
        <v>226692</v>
      </c>
      <c r="G50" s="35">
        <v>445060.07</v>
      </c>
      <c r="H50" s="41" t="s">
        <v>71</v>
      </c>
      <c r="I50" s="35">
        <v>240</v>
      </c>
      <c r="J50" s="35">
        <v>21641706</v>
      </c>
      <c r="K50" s="67" t="s">
        <v>71</v>
      </c>
      <c r="L50" s="35">
        <v>9238137.7200000007</v>
      </c>
      <c r="M50" s="35">
        <v>14812140</v>
      </c>
      <c r="N50" s="35">
        <v>7320796</v>
      </c>
      <c r="O50" s="35">
        <v>8834150</v>
      </c>
      <c r="P50" s="35">
        <v>3573244.35</v>
      </c>
      <c r="Q50" s="41" t="s">
        <v>71</v>
      </c>
      <c r="R50" s="9"/>
      <c r="S50" s="60" t="s">
        <v>88</v>
      </c>
      <c r="T50" s="61"/>
      <c r="U50" s="53"/>
      <c r="V50" s="53"/>
      <c r="W50" s="14"/>
    </row>
    <row r="51" spans="1:23" s="10" customFormat="1" ht="3" customHeight="1" x14ac:dyDescent="0.55000000000000004">
      <c r="A51" s="15"/>
      <c r="B51" s="15"/>
      <c r="C51" s="15"/>
      <c r="D51" s="16"/>
      <c r="E51" s="17"/>
      <c r="F51" s="17"/>
      <c r="G51" s="17"/>
      <c r="H51" s="17"/>
      <c r="I51" s="17"/>
      <c r="J51" s="17"/>
      <c r="K51" s="68"/>
      <c r="L51" s="17"/>
      <c r="M51" s="17"/>
      <c r="N51" s="17"/>
      <c r="O51" s="17"/>
      <c r="P51" s="17"/>
      <c r="Q51" s="17"/>
      <c r="R51" s="15"/>
      <c r="S51" s="15"/>
      <c r="V51" s="53" t="s">
        <v>88</v>
      </c>
    </row>
    <row r="52" spans="1:23" s="10" customFormat="1" ht="3" customHeight="1" x14ac:dyDescent="0.55000000000000004">
      <c r="A52" s="14"/>
      <c r="B52" s="14"/>
      <c r="C52" s="14"/>
      <c r="D52" s="14"/>
      <c r="E52" s="14"/>
      <c r="F52" s="14"/>
      <c r="G52" s="14"/>
      <c r="H52" s="14"/>
      <c r="I52" s="14"/>
      <c r="J52" s="14"/>
      <c r="K52" s="40"/>
      <c r="L52" s="14"/>
      <c r="M52" s="14"/>
      <c r="N52" s="14"/>
      <c r="O52" s="14"/>
      <c r="P52" s="14"/>
      <c r="Q52" s="14"/>
      <c r="R52" s="14"/>
      <c r="S52" s="14"/>
      <c r="V52" s="54"/>
    </row>
    <row r="53" spans="1:23" s="10" customFormat="1" ht="24" x14ac:dyDescent="0.55000000000000004">
      <c r="B53" s="8" t="s">
        <v>69</v>
      </c>
      <c r="K53" s="20"/>
      <c r="V53" s="48"/>
    </row>
    <row r="54" spans="1:23" s="10" customFormat="1" ht="24" x14ac:dyDescent="0.55000000000000004">
      <c r="B54" s="8" t="s">
        <v>70</v>
      </c>
      <c r="K54" s="20"/>
      <c r="V54" s="48"/>
    </row>
    <row r="55" spans="1:23" ht="24" x14ac:dyDescent="0.55000000000000004">
      <c r="V55" s="48"/>
    </row>
  </sheetData>
  <mergeCells count="27">
    <mergeCell ref="A5:D11"/>
    <mergeCell ref="E5:K5"/>
    <mergeCell ref="L5:Q5"/>
    <mergeCell ref="R5:S11"/>
    <mergeCell ref="E6:K6"/>
    <mergeCell ref="L6:Q6"/>
    <mergeCell ref="A13:D13"/>
    <mergeCell ref="A14:D14"/>
    <mergeCell ref="A17:D17"/>
    <mergeCell ref="A21:D21"/>
    <mergeCell ref="A38:D38"/>
    <mergeCell ref="A41:D41"/>
    <mergeCell ref="A43:D43"/>
    <mergeCell ref="A45:D45"/>
    <mergeCell ref="A48:D48"/>
    <mergeCell ref="A31:D37"/>
    <mergeCell ref="E31:K31"/>
    <mergeCell ref="L31:Q31"/>
    <mergeCell ref="R31:S37"/>
    <mergeCell ref="E32:K32"/>
    <mergeCell ref="L32:Q32"/>
    <mergeCell ref="S45:T45"/>
    <mergeCell ref="S48:T48"/>
    <mergeCell ref="S39:T39"/>
    <mergeCell ref="S38:T38"/>
    <mergeCell ref="S43:T43"/>
    <mergeCell ref="S41:T41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T-19.2</vt:lpstr>
      <vt:lpstr>'T-19.2'!Print_Area</vt:lpstr>
    </vt:vector>
  </TitlesOfParts>
  <Company>Raja Image Co.,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CCS</cp:lastModifiedBy>
  <cp:lastPrinted>2018-02-12T03:51:26Z</cp:lastPrinted>
  <dcterms:created xsi:type="dcterms:W3CDTF">1997-06-13T10:07:54Z</dcterms:created>
  <dcterms:modified xsi:type="dcterms:W3CDTF">2018-12-18T03:28:21Z</dcterms:modified>
</cp:coreProperties>
</file>