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6.2" sheetId="1" r:id="rId1"/>
  </sheets>
  <definedNames>
    <definedName name="_xlnm.Print_Area" localSheetId="0">'T-16.2'!$A$1:$O$25</definedName>
  </definedNames>
  <calcPr calcId="145621"/>
</workbook>
</file>

<file path=xl/calcChain.xml><?xml version="1.0" encoding="utf-8"?>
<calcChain xmlns="http://schemas.openxmlformats.org/spreadsheetml/2006/main">
  <c r="I19" i="1" l="1"/>
  <c r="H19" i="1"/>
  <c r="J18" i="1"/>
  <c r="I18" i="1"/>
  <c r="H18" i="1"/>
  <c r="G18" i="1"/>
  <c r="J17" i="1"/>
  <c r="I17" i="1"/>
  <c r="H17" i="1"/>
  <c r="G17" i="1"/>
  <c r="E17" i="1"/>
  <c r="I15" i="1"/>
  <c r="H15" i="1"/>
  <c r="I14" i="1"/>
  <c r="I13" i="1" s="1"/>
  <c r="H14" i="1"/>
  <c r="J13" i="1"/>
  <c r="H13" i="1"/>
  <c r="G13" i="1"/>
  <c r="F13" i="1"/>
  <c r="E13" i="1"/>
  <c r="I11" i="1"/>
  <c r="H11" i="1"/>
  <c r="I10" i="1"/>
  <c r="H10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<sst xmlns="http://schemas.openxmlformats.org/spreadsheetml/2006/main" count="38" uniqueCount="30">
  <si>
    <t>ตาราง</t>
  </si>
  <si>
    <t>ประชากรอายุ 6 ปีขึ้นไป จำแนกตามการใช้คอมพิวเตอร์ อินเทอร์เน็ต และโทรศัพท์มือถือ พ.ศ. 2559 - 2561</t>
  </si>
  <si>
    <t>Table</t>
  </si>
  <si>
    <t>Population Aged 6 Years and Over Access to Computer, Internet and Mobile Phone: 2016 - 2018</t>
  </si>
  <si>
    <t>(คน  Person)</t>
  </si>
  <si>
    <t xml:space="preserve">            การใช้เทคโนโลยีสารสนเทศ       และการสื่อสาร</t>
  </si>
  <si>
    <t>จำนวน  Number</t>
  </si>
  <si>
    <t>ร้อยละ Percent</t>
  </si>
  <si>
    <t xml:space="preserve">       Information and      communication technology devices</t>
  </si>
  <si>
    <t>(2016)</t>
  </si>
  <si>
    <t>(2017)</t>
  </si>
  <si>
    <t>(2018)</t>
  </si>
  <si>
    <t>การใช้คอมพิวเตอร์</t>
  </si>
  <si>
    <t>Computer using</t>
  </si>
  <si>
    <t>ใช้</t>
  </si>
  <si>
    <t>Used</t>
  </si>
  <si>
    <t>ไม่ใช้</t>
  </si>
  <si>
    <t>None</t>
  </si>
  <si>
    <t>การใช้อินเทอร์เน็ต</t>
  </si>
  <si>
    <t>Internet using</t>
  </si>
  <si>
    <t>การมีโทรศัพท์มือถือ</t>
  </si>
  <si>
    <t>Mobile using</t>
  </si>
  <si>
    <t>มี</t>
  </si>
  <si>
    <t>Have</t>
  </si>
  <si>
    <t>ไม่มี</t>
  </si>
  <si>
    <t xml:space="preserve">      ที่มา:  </t>
  </si>
  <si>
    <t>สำรวจการมีการใช้เทคโนโลยีสารสนเทศและการสื่อสารในครัวเรือน พ.ศ. 2561</t>
  </si>
  <si>
    <t xml:space="preserve">Sourec:  The 2018 Information and Communication Technology Survey on Household, </t>
  </si>
  <si>
    <t>สำนักงานสถิติแห่งชาติ</t>
  </si>
  <si>
    <t xml:space="preserve">            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</si>
</sst>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shrinkToFi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/>
    <xf numFmtId="3" fontId="5" fillId="0" borderId="9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right" indent="2"/>
    </xf>
    <xf numFmtId="187" fontId="5" fillId="0" borderId="9" xfId="0" applyNumberFormat="1" applyFont="1" applyBorder="1" applyAlignment="1">
      <alignment horizontal="right" indent="2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2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tabSelected="1" topLeftCell="B1" workbookViewId="0">
      <selection activeCell="A5" sqref="A5:D7"/>
    </sheetView>
  </sheetViews>
  <sheetFormatPr defaultRowHeight="18.75" x14ac:dyDescent="0.3"/>
  <cols>
    <col min="1" max="1" width="1.7109375" style="37" customWidth="1"/>
    <col min="2" max="3" width="5.42578125" style="37" customWidth="1"/>
    <col min="4" max="4" width="18.7109375" style="37" customWidth="1"/>
    <col min="5" max="10" width="13.7109375" style="37" customWidth="1"/>
    <col min="11" max="11" width="1.140625" style="37" customWidth="1"/>
    <col min="12" max="12" width="2.140625" style="37" customWidth="1"/>
    <col min="13" max="13" width="24.7109375" style="37" customWidth="1"/>
    <col min="14" max="14" width="2.28515625" style="4" customWidth="1"/>
    <col min="15" max="15" width="5.28515625" style="4" customWidth="1"/>
    <col min="16" max="16384" width="9.140625" style="4"/>
  </cols>
  <sheetData>
    <row r="1" spans="1:16" s="3" customFormat="1" x14ac:dyDescent="0.3">
      <c r="A1" s="1"/>
      <c r="B1" s="1" t="s">
        <v>0</v>
      </c>
      <c r="C1" s="2">
        <v>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P1" s="4"/>
    </row>
    <row r="2" spans="1:16" s="6" customFormat="1" x14ac:dyDescent="0.3">
      <c r="A2" s="5"/>
      <c r="B2" s="1" t="s">
        <v>2</v>
      </c>
      <c r="C2" s="2">
        <v>2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</row>
    <row r="3" spans="1:16" s="6" customFormat="1" ht="3" customHeight="1" x14ac:dyDescent="0.3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6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7" t="s">
        <v>4</v>
      </c>
    </row>
    <row r="5" spans="1:16" s="15" customFormat="1" ht="26.25" customHeight="1" x14ac:dyDescent="0.3">
      <c r="A5" s="8" t="s">
        <v>5</v>
      </c>
      <c r="B5" s="8"/>
      <c r="C5" s="8"/>
      <c r="D5" s="9"/>
      <c r="E5" s="10" t="s">
        <v>6</v>
      </c>
      <c r="F5" s="11"/>
      <c r="G5" s="11"/>
      <c r="H5" s="10" t="s">
        <v>7</v>
      </c>
      <c r="I5" s="11"/>
      <c r="J5" s="12"/>
      <c r="K5" s="13"/>
      <c r="L5" s="8" t="s">
        <v>8</v>
      </c>
      <c r="M5" s="8"/>
      <c r="N5" s="14"/>
    </row>
    <row r="6" spans="1:16" s="15" customFormat="1" ht="25.5" customHeight="1" x14ac:dyDescent="0.3">
      <c r="A6" s="16"/>
      <c r="B6" s="16"/>
      <c r="C6" s="16"/>
      <c r="D6" s="17"/>
      <c r="E6" s="18">
        <v>2559</v>
      </c>
      <c r="F6" s="18">
        <v>2560</v>
      </c>
      <c r="G6" s="18">
        <v>2561</v>
      </c>
      <c r="H6" s="18">
        <v>2559</v>
      </c>
      <c r="I6" s="18">
        <v>2560</v>
      </c>
      <c r="J6" s="18">
        <v>2561</v>
      </c>
      <c r="K6" s="19"/>
      <c r="L6" s="16"/>
      <c r="M6" s="16"/>
      <c r="N6" s="14"/>
    </row>
    <row r="7" spans="1:16" s="15" customFormat="1" ht="25.5" customHeight="1" x14ac:dyDescent="0.3">
      <c r="A7" s="20"/>
      <c r="B7" s="20"/>
      <c r="C7" s="20"/>
      <c r="D7" s="21"/>
      <c r="E7" s="22" t="s">
        <v>9</v>
      </c>
      <c r="F7" s="22" t="s">
        <v>10</v>
      </c>
      <c r="G7" s="22" t="s">
        <v>11</v>
      </c>
      <c r="H7" s="22" t="s">
        <v>9</v>
      </c>
      <c r="I7" s="22" t="s">
        <v>10</v>
      </c>
      <c r="J7" s="22" t="s">
        <v>11</v>
      </c>
      <c r="K7" s="23"/>
      <c r="L7" s="20"/>
      <c r="M7" s="20"/>
      <c r="N7" s="14"/>
    </row>
    <row r="8" spans="1:16" s="15" customFormat="1" ht="4.5" customHeight="1" x14ac:dyDescent="0.3">
      <c r="A8" s="24"/>
      <c r="B8" s="24"/>
      <c r="C8" s="24"/>
      <c r="D8" s="25"/>
      <c r="E8" s="26"/>
      <c r="F8" s="27"/>
      <c r="G8" s="27"/>
      <c r="H8" s="26"/>
      <c r="I8" s="27"/>
      <c r="J8" s="27"/>
      <c r="K8" s="28"/>
      <c r="L8" s="24"/>
      <c r="M8" s="24"/>
      <c r="N8" s="14"/>
    </row>
    <row r="9" spans="1:16" s="15" customFormat="1" ht="27.75" customHeight="1" x14ac:dyDescent="0.3">
      <c r="A9" s="15" t="s">
        <v>12</v>
      </c>
      <c r="D9" s="29"/>
      <c r="E9" s="30">
        <f t="shared" ref="E9:J9" si="0">SUM(E10:E11)</f>
        <v>813412</v>
      </c>
      <c r="F9" s="31">
        <f t="shared" si="0"/>
        <v>823909</v>
      </c>
      <c r="G9" s="31">
        <f t="shared" si="0"/>
        <v>834130</v>
      </c>
      <c r="H9" s="32">
        <f t="shared" si="0"/>
        <v>100</v>
      </c>
      <c r="I9" s="32">
        <f t="shared" si="0"/>
        <v>100</v>
      </c>
      <c r="J9" s="32">
        <f t="shared" si="0"/>
        <v>100</v>
      </c>
      <c r="L9" s="15" t="s">
        <v>13</v>
      </c>
    </row>
    <row r="10" spans="1:16" s="15" customFormat="1" ht="24" customHeight="1" x14ac:dyDescent="0.3">
      <c r="B10" s="15" t="s">
        <v>14</v>
      </c>
      <c r="D10" s="29"/>
      <c r="E10" s="30">
        <v>335258</v>
      </c>
      <c r="F10" s="31">
        <v>279476.13</v>
      </c>
      <c r="G10" s="31">
        <v>258083</v>
      </c>
      <c r="H10" s="32">
        <f>(E10*100)/(E10+E11)</f>
        <v>41.216259410975006</v>
      </c>
      <c r="I10" s="32">
        <f>(F10*100)/(F10+F11)</f>
        <v>33.920752170446008</v>
      </c>
      <c r="J10" s="32">
        <v>30.94</v>
      </c>
      <c r="M10" s="15" t="s">
        <v>15</v>
      </c>
    </row>
    <row r="11" spans="1:16" s="15" customFormat="1" ht="24" customHeight="1" x14ac:dyDescent="0.3">
      <c r="B11" s="15" t="s">
        <v>16</v>
      </c>
      <c r="D11" s="29"/>
      <c r="E11" s="30">
        <v>478154</v>
      </c>
      <c r="F11" s="31">
        <v>544432.87</v>
      </c>
      <c r="G11" s="31">
        <v>576047</v>
      </c>
      <c r="H11" s="32">
        <f>(E11*100)/(E10+E11)</f>
        <v>58.783740589024994</v>
      </c>
      <c r="I11" s="32">
        <f>(F11*100)/(F10+F11)</f>
        <v>66.079247829553992</v>
      </c>
      <c r="J11" s="32">
        <v>69.06</v>
      </c>
      <c r="M11" s="15" t="s">
        <v>17</v>
      </c>
    </row>
    <row r="12" spans="1:16" s="15" customFormat="1" ht="10.5" customHeight="1" x14ac:dyDescent="0.3">
      <c r="D12" s="29"/>
      <c r="E12" s="30"/>
      <c r="F12" s="31"/>
      <c r="G12" s="31"/>
      <c r="H12" s="32"/>
      <c r="I12" s="32"/>
      <c r="J12" s="32"/>
    </row>
    <row r="13" spans="1:16" s="15" customFormat="1" ht="27.75" customHeight="1" x14ac:dyDescent="0.3">
      <c r="A13" s="15" t="s">
        <v>18</v>
      </c>
      <c r="D13" s="29"/>
      <c r="E13" s="30">
        <f t="shared" ref="E13:F13" si="1">SUM(E14:E15)</f>
        <v>813412</v>
      </c>
      <c r="F13" s="31">
        <f t="shared" si="1"/>
        <v>823909</v>
      </c>
      <c r="G13" s="31">
        <f t="shared" ref="G13:J13" si="2">SUM(G14:G15)</f>
        <v>834130</v>
      </c>
      <c r="H13" s="32">
        <f t="shared" si="2"/>
        <v>100</v>
      </c>
      <c r="I13" s="32">
        <f t="shared" si="2"/>
        <v>100</v>
      </c>
      <c r="J13" s="32">
        <f t="shared" si="2"/>
        <v>100</v>
      </c>
      <c r="L13" s="15" t="s">
        <v>19</v>
      </c>
    </row>
    <row r="14" spans="1:16" s="15" customFormat="1" ht="24" customHeight="1" x14ac:dyDescent="0.3">
      <c r="B14" s="15" t="s">
        <v>14</v>
      </c>
      <c r="D14" s="29"/>
      <c r="E14" s="30">
        <v>529774</v>
      </c>
      <c r="F14" s="31">
        <v>542580.47</v>
      </c>
      <c r="G14" s="31">
        <v>569851</v>
      </c>
      <c r="H14" s="32">
        <f>(E14*100)/(E14+E15)</f>
        <v>65.129848096659501</v>
      </c>
      <c r="I14" s="32">
        <f>(F14*100)/(F14+F15)</f>
        <v>65.854417174712253</v>
      </c>
      <c r="J14" s="32">
        <v>68.319999999999993</v>
      </c>
      <c r="M14" s="15" t="s">
        <v>15</v>
      </c>
    </row>
    <row r="15" spans="1:16" s="15" customFormat="1" ht="24" customHeight="1" x14ac:dyDescent="0.3">
      <c r="B15" s="15" t="s">
        <v>16</v>
      </c>
      <c r="D15" s="29"/>
      <c r="E15" s="30">
        <v>283638</v>
      </c>
      <c r="F15" s="31">
        <v>281328.53000000003</v>
      </c>
      <c r="G15" s="31">
        <v>264279</v>
      </c>
      <c r="H15" s="32">
        <f>(E15*100)/(E14+E15)</f>
        <v>34.870151903340499</v>
      </c>
      <c r="I15" s="32">
        <f>(F15*100)/(F14+F15)</f>
        <v>34.145582825287747</v>
      </c>
      <c r="J15" s="32">
        <v>31.68</v>
      </c>
      <c r="M15" s="15" t="s">
        <v>17</v>
      </c>
    </row>
    <row r="16" spans="1:16" s="15" customFormat="1" ht="10.5" customHeight="1" x14ac:dyDescent="0.3">
      <c r="D16" s="29"/>
      <c r="E16" s="30"/>
      <c r="F16" s="31"/>
      <c r="G16" s="31"/>
      <c r="H16" s="32"/>
      <c r="I16" s="32"/>
      <c r="J16" s="32"/>
    </row>
    <row r="17" spans="1:13" s="15" customFormat="1" ht="27.75" customHeight="1" x14ac:dyDescent="0.3">
      <c r="A17" s="15" t="s">
        <v>20</v>
      </c>
      <c r="D17" s="29"/>
      <c r="E17" s="30">
        <f>SUM(E18:E19)</f>
        <v>813412</v>
      </c>
      <c r="F17" s="31">
        <v>823909</v>
      </c>
      <c r="G17" s="31">
        <f t="shared" ref="G17" si="3">SUM(G18:G19)</f>
        <v>834130</v>
      </c>
      <c r="H17" s="32">
        <f>SUM(H18:H19)</f>
        <v>100</v>
      </c>
      <c r="I17" s="32">
        <f>SUM(I18:I19)</f>
        <v>100</v>
      </c>
      <c r="J17" s="32">
        <f t="shared" ref="J17" si="4">SUM(J18:J19)</f>
        <v>100</v>
      </c>
      <c r="L17" s="15" t="s">
        <v>21</v>
      </c>
    </row>
    <row r="18" spans="1:13" s="15" customFormat="1" ht="24" customHeight="1" x14ac:dyDescent="0.3">
      <c r="B18" s="15" t="s">
        <v>22</v>
      </c>
      <c r="D18" s="29"/>
      <c r="E18" s="30">
        <v>712862</v>
      </c>
      <c r="F18" s="31">
        <v>733890.44</v>
      </c>
      <c r="G18" s="31">
        <f>710244+41619</f>
        <v>751863</v>
      </c>
      <c r="H18" s="32">
        <f>(E18*100)/(E18+E19)</f>
        <v>87.638490703358201</v>
      </c>
      <c r="I18" s="32">
        <f>(F18*100)/(F18+F19)</f>
        <v>89.074210865520342</v>
      </c>
      <c r="J18" s="32">
        <f>85.15+4.99</f>
        <v>90.14</v>
      </c>
      <c r="M18" s="15" t="s">
        <v>23</v>
      </c>
    </row>
    <row r="19" spans="1:13" s="15" customFormat="1" ht="24" customHeight="1" x14ac:dyDescent="0.3">
      <c r="B19" s="15" t="s">
        <v>24</v>
      </c>
      <c r="D19" s="29"/>
      <c r="E19" s="30">
        <v>100550</v>
      </c>
      <c r="F19" s="31">
        <v>90018.559999999998</v>
      </c>
      <c r="G19" s="31">
        <v>82267</v>
      </c>
      <c r="H19" s="32">
        <f>(E19*100)/(E18+E19)</f>
        <v>12.361509296641801</v>
      </c>
      <c r="I19" s="32">
        <f>(F19*100)/(F18+F19)</f>
        <v>10.925789134479658</v>
      </c>
      <c r="J19" s="32">
        <v>9.86</v>
      </c>
      <c r="M19" s="15" t="s">
        <v>17</v>
      </c>
    </row>
    <row r="20" spans="1:13" s="15" customFormat="1" ht="3" customHeight="1" x14ac:dyDescent="0.3">
      <c r="A20" s="33"/>
      <c r="B20" s="33"/>
      <c r="C20" s="33"/>
      <c r="D20" s="34"/>
      <c r="E20" s="35"/>
      <c r="F20" s="35"/>
      <c r="G20" s="35"/>
      <c r="H20" s="35"/>
      <c r="I20" s="35"/>
      <c r="J20" s="35"/>
      <c r="K20" s="33"/>
      <c r="L20" s="33"/>
      <c r="M20" s="33"/>
    </row>
    <row r="21" spans="1:13" s="15" customFormat="1" ht="3" customHeight="1" x14ac:dyDescent="0.3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s="15" customFormat="1" ht="20.25" customHeight="1" x14ac:dyDescent="0.3">
      <c r="A22" s="36" t="s">
        <v>25</v>
      </c>
      <c r="C22" s="15" t="s">
        <v>26</v>
      </c>
      <c r="E22" s="36"/>
      <c r="F22" s="36"/>
      <c r="G22" s="36"/>
      <c r="H22" s="15" t="s">
        <v>27</v>
      </c>
      <c r="I22" s="36"/>
      <c r="J22" s="36"/>
      <c r="K22" s="36"/>
      <c r="L22" s="36"/>
      <c r="M22" s="36"/>
    </row>
    <row r="23" spans="1:13" s="15" customFormat="1" ht="20.25" customHeight="1" x14ac:dyDescent="0.3">
      <c r="A23" s="36"/>
      <c r="C23" s="36" t="s">
        <v>28</v>
      </c>
      <c r="D23" s="36"/>
      <c r="E23" s="36"/>
      <c r="F23" s="36"/>
      <c r="G23" s="36"/>
      <c r="H23" s="36" t="s">
        <v>29</v>
      </c>
      <c r="I23" s="36"/>
      <c r="J23" s="36"/>
      <c r="K23" s="36"/>
      <c r="L23" s="36"/>
      <c r="M23" s="36"/>
    </row>
    <row r="24" spans="1:13" s="15" customFormat="1" ht="20.25" customHeight="1" x14ac:dyDescent="0.3">
      <c r="A24" s="36"/>
      <c r="E24" s="36"/>
      <c r="F24" s="36"/>
      <c r="G24" s="36"/>
      <c r="H24" s="36"/>
      <c r="I24" s="36"/>
      <c r="J24" s="36"/>
      <c r="K24" s="36"/>
      <c r="L24" s="36"/>
      <c r="M24" s="36"/>
    </row>
  </sheetData>
  <mergeCells count="4">
    <mergeCell ref="A5:D7"/>
    <mergeCell ref="E5:G5"/>
    <mergeCell ref="H5:J5"/>
    <mergeCell ref="L5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2020-08-30T19:44:02Z</dcterms:created>
  <dcterms:modified xsi:type="dcterms:W3CDTF">2020-08-30T19:44:34Z</dcterms:modified>
</cp:coreProperties>
</file>