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C20" i="20"/>
  <c r="D22" i="20"/>
  <c r="D17" i="20"/>
  <c r="D21" i="20"/>
  <c r="D15" i="20"/>
  <c r="D18" i="20"/>
  <c r="B17" i="20" l="1"/>
  <c r="B22" i="20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<sst xmlns="http://schemas.openxmlformats.org/spreadsheetml/2006/main" count="24" uniqueCount="17">
  <si>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</si>
  <si>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</si>
  <si>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</si>
  <si>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</si>
  <si>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</si>
  <si>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</si>
  <si>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</si>
  <si>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</si>
  <si>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</si>
  <si>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</si>
  <si>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</si>
  <si>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</si>
  <si>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</si>
  <si>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</si>
  <si>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</si>
  <si>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</si>
  <si>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 xml:space="preserve">                เดือนตุลาคม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</si>
</sst>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5" fontId="2" fillId="0" borderId="0" xfId="3" applyNumberFormat="1" applyFont="1" applyFill="1" applyBorder="1" applyAlignment="1">
      <alignment horizontal="right"/>
    </xf>
    <xf numFmtId="195" fontId="2" fillId="0" borderId="0" xfId="3" applyNumberFormat="1" applyFont="1" applyBorder="1" applyAlignment="1">
      <alignment horizontal="right"/>
    </xf>
    <xf numFmtId="195" fontId="4" fillId="0" borderId="0" xfId="3" applyNumberFormat="1" applyFont="1" applyAlignment="1">
      <alignment vertical="center"/>
    </xf>
    <xf numFmtId="195" fontId="2" fillId="0" borderId="0" xfId="3" applyNumberFormat="1" applyFont="1" applyAlignment="1">
      <alignment vertical="center"/>
    </xf>
    <xf numFmtId="195" fontId="5" fillId="0" borderId="0" xfId="3" applyNumberFormat="1" applyFont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190" fontId="7" fillId="0" borderId="0" xfId="0" applyNumberFormat="1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J10" sqref="J10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4" t="s">
        <v>12</v>
      </c>
      <c r="C5" s="34"/>
      <c r="D5" s="34"/>
    </row>
    <row r="6" spans="1:9" s="10" customFormat="1" ht="23.25" x14ac:dyDescent="0.35">
      <c r="A6" s="9" t="s">
        <v>3</v>
      </c>
      <c r="B6" s="26">
        <f>SUM(C6:D6)</f>
        <v>423714.48</v>
      </c>
      <c r="C6" s="26">
        <f>C8+C9+C10+C11+C12+C13</f>
        <v>232504.37999999998</v>
      </c>
      <c r="D6" s="27">
        <f>D8+D9+D10+D11+D12+D13</f>
        <v>191210.09999999998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3746.33</v>
      </c>
      <c r="C8" s="32">
        <v>3039.74</v>
      </c>
      <c r="D8" s="32">
        <v>706.59</v>
      </c>
    </row>
    <row r="9" spans="1:9" s="11" customFormat="1" ht="23.25" x14ac:dyDescent="0.35">
      <c r="A9" s="18" t="s">
        <v>7</v>
      </c>
      <c r="B9" s="30">
        <f t="shared" si="0"/>
        <v>27008.57</v>
      </c>
      <c r="C9" s="32">
        <v>14055.02</v>
      </c>
      <c r="D9" s="32">
        <v>12953.55</v>
      </c>
    </row>
    <row r="10" spans="1:9" s="11" customFormat="1" ht="23.25" x14ac:dyDescent="0.35">
      <c r="A10" s="18" t="s">
        <v>8</v>
      </c>
      <c r="B10" s="30">
        <f t="shared" si="0"/>
        <v>39409.760000000002</v>
      </c>
      <c r="C10" s="32">
        <v>24847.15</v>
      </c>
      <c r="D10" s="32">
        <v>14562.61</v>
      </c>
    </row>
    <row r="11" spans="1:9" s="11" customFormat="1" ht="23.25" x14ac:dyDescent="0.35">
      <c r="A11" s="18" t="s">
        <v>9</v>
      </c>
      <c r="B11" s="30">
        <f t="shared" si="0"/>
        <v>148069.24</v>
      </c>
      <c r="C11" s="32">
        <v>105313.65</v>
      </c>
      <c r="D11" s="32">
        <v>42755.59</v>
      </c>
    </row>
    <row r="12" spans="1:9" ht="23.25" x14ac:dyDescent="0.35">
      <c r="A12" s="18" t="s">
        <v>10</v>
      </c>
      <c r="B12" s="30">
        <f t="shared" si="0"/>
        <v>199369.43</v>
      </c>
      <c r="C12" s="32">
        <v>80325.23</v>
      </c>
      <c r="D12" s="32">
        <v>119044.2</v>
      </c>
    </row>
    <row r="13" spans="1:9" ht="23.25" x14ac:dyDescent="0.35">
      <c r="A13" s="19" t="s">
        <v>11</v>
      </c>
      <c r="B13" s="30">
        <f t="shared" si="0"/>
        <v>6111.15</v>
      </c>
      <c r="C13" s="32">
        <v>4923.59</v>
      </c>
      <c r="D13" s="32">
        <v>1187.56</v>
      </c>
    </row>
    <row r="14" spans="1:9" ht="23.25" x14ac:dyDescent="0.35">
      <c r="B14" s="35" t="s">
        <v>5</v>
      </c>
      <c r="C14" s="35"/>
      <c r="D14" s="35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+B8/$B$6*100+0.1</f>
        <v>0.98416378878531596</v>
      </c>
      <c r="C17" s="21">
        <f>+C8/$C$6*100</f>
        <v>1.307390424214804</v>
      </c>
      <c r="D17" s="21">
        <f t="shared" ref="D17:D21" si="1">+D8/$D$6*100</f>
        <v>0.36953591886621062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v>6.3</v>
      </c>
      <c r="C18" s="21">
        <f>+C9/$C$6*100</f>
        <v>6.0450560114179357</v>
      </c>
      <c r="D18" s="21">
        <f t="shared" si="1"/>
        <v>6.774511388258257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ref="B19:B22" si="2">+B10/$B$6*100</f>
        <v>9.3010179873956638</v>
      </c>
      <c r="C19" s="21">
        <f t="shared" ref="C19:C22" si="3">+C10/$C$6*100</f>
        <v>10.686744912074346</v>
      </c>
      <c r="D19" s="21">
        <f>+D10/$D$6*100</f>
        <v>7.6160255132966315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34.945522749187141</v>
      </c>
      <c r="C20" s="21">
        <f t="shared" si="3"/>
        <v>45.29534024262253</v>
      </c>
      <c r="D20" s="21">
        <v>22.3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2"/>
        <v>47.052777143702997</v>
      </c>
      <c r="C21" s="21">
        <v>34.6</v>
      </c>
      <c r="D21" s="21">
        <f t="shared" si="1"/>
        <v>62.258322128381302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2"/>
        <v>1.4422801883003857</v>
      </c>
      <c r="C22" s="23">
        <f t="shared" si="3"/>
        <v>2.1176332248020446</v>
      </c>
      <c r="D22" s="21">
        <f>+D13/$D$6*100</f>
        <v>0.62107597872706521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1" customFormat="1" ht="26.25" customHeight="1" x14ac:dyDescent="0.5">
      <c r="A24" s="31" t="s">
        <v>14</v>
      </c>
      <c r="C24" s="33"/>
    </row>
    <row r="25" spans="1:9" s="31" customFormat="1" ht="24" customHeight="1" x14ac:dyDescent="0.5">
      <c r="A25" s="31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2017-05-31T08:38:57Z</dcterms:modified>
</cp:coreProperties>
</file>