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8.สิงหา55_ok\"/>
    </mc:Choice>
  </mc:AlternateContent>
  <bookViews>
    <workbookView xWindow="-525" yWindow="-75" windowWidth="10065" windowHeight="8655" tabRatio="658"/>
  </bookViews>
  <sheets>
    <sheet name="ตารางที่5" sheetId="20" r:id="rId1"/>
  </sheets>
  <definedNames>
    <definedName name="_xlnm.Print_Area" localSheetId="0">ตารางที่5!$A$1:$D$25</definedName>
  </definedNames>
  <calcPr calcId="152511"/>
</workbook>
</file>

<file path=xl/calcChain.xml><?xml version="1.0" encoding="utf-8"?>
<calcChain xmlns="http://schemas.openxmlformats.org/spreadsheetml/2006/main">
  <c r="B13" i="20" l="1"/>
  <c r="B12" i="20"/>
  <c r="B11" i="20"/>
  <c r="B10" i="20"/>
  <c r="B9" i="20"/>
  <c r="B8" i="20"/>
  <c r="D6" i="20"/>
  <c r="D19" i="20" s="1"/>
  <c r="C6" i="20"/>
  <c r="C15" i="20" l="1"/>
  <c r="B6" i="20"/>
  <c r="B20" i="20" s="1"/>
  <c r="C18" i="20"/>
  <c r="C22" i="20"/>
  <c r="C19" i="20"/>
  <c r="C17" i="20"/>
  <c r="D20" i="20"/>
  <c r="C21" i="20"/>
  <c r="D17" i="20"/>
  <c r="D21" i="20"/>
  <c r="D15" i="20"/>
  <c r="D18" i="20"/>
  <c r="B17" i="20" l="1"/>
  <c r="B21" i="20"/>
  <c r="B19" i="20"/>
  <c r="B15" i="20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<sst xmlns="http://schemas.openxmlformats.org/spreadsheetml/2006/main" count="24" uniqueCount="17">
  <si>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</si>
  <si>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</si>
  <si>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</si>
  <si>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</si>
  <si>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</si>
  <si>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</si>
  <si>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</si>
  <si>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</si>
  <si>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</si>
  <si>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</si>
  <si>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</si>
  <si>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</si>
  <si>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</si>
  <si>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</si>
  <si>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</si>
  <si>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2555</t>
  </si>
  <si>
    <t xml:space="preserve">                เดือนสิงหาคม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</si>
</sst>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90" formatCode="0.0"/>
    <numFmt numFmtId="195" formatCode="_(#,##0_);_(\(#,##0\);_(&quot;-&quot;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190" fontId="4" fillId="0" borderId="0" xfId="3" applyNumberFormat="1" applyFont="1"/>
    <xf numFmtId="0" fontId="4" fillId="0" borderId="0" xfId="3" applyFont="1" applyBorder="1"/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190" fontId="5" fillId="0" borderId="0" xfId="3" applyNumberFormat="1" applyFont="1" applyBorder="1"/>
    <xf numFmtId="195" fontId="2" fillId="0" borderId="0" xfId="3" applyNumberFormat="1" applyFont="1" applyFill="1" applyBorder="1" applyAlignment="1">
      <alignment horizontal="right"/>
    </xf>
    <xf numFmtId="195" fontId="2" fillId="0" borderId="0" xfId="3" applyNumberFormat="1" applyFont="1" applyBorder="1" applyAlignment="1">
      <alignment horizontal="right"/>
    </xf>
    <xf numFmtId="195" fontId="4" fillId="0" borderId="0" xfId="3" applyNumberFormat="1" applyFont="1" applyAlignment="1">
      <alignment vertical="center"/>
    </xf>
    <xf numFmtId="195" fontId="2" fillId="0" borderId="0" xfId="3" applyNumberFormat="1" applyFont="1" applyAlignment="1">
      <alignment vertical="center"/>
    </xf>
    <xf numFmtId="0" fontId="7" fillId="0" borderId="0" xfId="0" applyFont="1"/>
    <xf numFmtId="3" fontId="4" fillId="0" borderId="0" xfId="0" applyNumberFormat="1" applyFont="1" applyFill="1" applyAlignment="1">
      <alignment horizontal="right"/>
    </xf>
    <xf numFmtId="195" fontId="5" fillId="0" borderId="0" xfId="3" applyNumberFormat="1" applyFont="1" applyFill="1" applyBorder="1" applyAlignment="1">
      <alignment horizontal="right"/>
    </xf>
    <xf numFmtId="0" fontId="2" fillId="0" borderId="3" xfId="3" applyFont="1" applyBorder="1" applyAlignment="1">
      <alignment horizontal="center"/>
    </xf>
    <xf numFmtId="0" fontId="2" fillId="0" borderId="0" xfId="3" applyFont="1" applyFill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zoomScale="90" zoomScaleNormal="75" zoomScaleSheetLayoutView="90" workbookViewId="0">
      <selection activeCell="D22" sqref="D22"/>
    </sheetView>
  </sheetViews>
  <sheetFormatPr defaultRowHeight="14.25" customHeight="1" x14ac:dyDescent="0.35"/>
  <cols>
    <col min="1" max="1" width="51.28515625" style="4" customWidth="1"/>
    <col min="2" max="4" width="17.7109375" style="4" customWidth="1"/>
    <col min="5" max="5" width="8.42578125" style="4" customWidth="1"/>
    <col min="6" max="8" width="7" style="4" bestFit="1" customWidth="1"/>
    <col min="9" max="16384" width="9.140625" style="4"/>
  </cols>
  <sheetData>
    <row r="1" spans="1:9" s="3" customFormat="1" ht="23.25" x14ac:dyDescent="0.35">
      <c r="A1" s="3" t="s">
        <v>13</v>
      </c>
      <c r="B1" s="4"/>
      <c r="C1" s="4"/>
      <c r="D1" s="4"/>
    </row>
    <row r="2" spans="1:9" s="1" customFormat="1" ht="23.25" x14ac:dyDescent="0.35">
      <c r="A2" s="2" t="s">
        <v>16</v>
      </c>
    </row>
    <row r="3" spans="1:9" s="3" customFormat="1" ht="9.9499999999999993" customHeight="1" x14ac:dyDescent="0.35">
      <c r="A3" s="5"/>
      <c r="B3" s="5"/>
      <c r="C3" s="5"/>
      <c r="D3" s="5"/>
    </row>
    <row r="4" spans="1:9" s="3" customFormat="1" ht="27" customHeight="1" x14ac:dyDescent="0.35">
      <c r="A4" s="6" t="s">
        <v>4</v>
      </c>
      <c r="B4" s="7" t="s">
        <v>0</v>
      </c>
      <c r="C4" s="7" t="s">
        <v>1</v>
      </c>
      <c r="D4" s="7" t="s">
        <v>2</v>
      </c>
    </row>
    <row r="5" spans="1:9" s="3" customFormat="1" ht="23.25" x14ac:dyDescent="0.35">
      <c r="A5" s="8"/>
      <c r="B5" s="33" t="s">
        <v>12</v>
      </c>
      <c r="C5" s="33"/>
      <c r="D5" s="33"/>
    </row>
    <row r="6" spans="1:9" s="10" customFormat="1" ht="23.25" x14ac:dyDescent="0.35">
      <c r="A6" s="9" t="s">
        <v>3</v>
      </c>
      <c r="B6" s="26">
        <f>SUM(C6:D6)</f>
        <v>416312.86</v>
      </c>
      <c r="C6" s="26">
        <f>C8+C9+C10+C11+C12+C13</f>
        <v>227847.53999999998</v>
      </c>
      <c r="D6" s="27">
        <f>D8+D9+D10+D11+D12+D13</f>
        <v>188465.32</v>
      </c>
    </row>
    <row r="7" spans="1:9" s="10" customFormat="1" ht="8.25" customHeight="1" x14ac:dyDescent="0.5">
      <c r="A7" s="9"/>
      <c r="B7" s="28"/>
      <c r="C7" s="29"/>
      <c r="D7" s="29"/>
    </row>
    <row r="8" spans="1:9" s="11" customFormat="1" ht="23.25" x14ac:dyDescent="0.35">
      <c r="A8" s="18" t="s">
        <v>6</v>
      </c>
      <c r="B8" s="32">
        <f t="shared" ref="B8:B13" si="0">SUM(C8:D8)</f>
        <v>6972.07</v>
      </c>
      <c r="C8" s="31">
        <v>5414.07</v>
      </c>
      <c r="D8" s="31">
        <v>1558</v>
      </c>
    </row>
    <row r="9" spans="1:9" s="11" customFormat="1" ht="23.25" x14ac:dyDescent="0.35">
      <c r="A9" s="18" t="s">
        <v>7</v>
      </c>
      <c r="B9" s="32">
        <f t="shared" si="0"/>
        <v>25227.61</v>
      </c>
      <c r="C9" s="31">
        <v>14257.35</v>
      </c>
      <c r="D9" s="31">
        <v>10970.26</v>
      </c>
    </row>
    <row r="10" spans="1:9" s="11" customFormat="1" ht="23.25" x14ac:dyDescent="0.35">
      <c r="A10" s="18" t="s">
        <v>8</v>
      </c>
      <c r="B10" s="32">
        <f t="shared" si="0"/>
        <v>46363.92</v>
      </c>
      <c r="C10" s="31">
        <v>30286.34</v>
      </c>
      <c r="D10" s="31">
        <v>16077.58</v>
      </c>
    </row>
    <row r="11" spans="1:9" s="11" customFormat="1" ht="23.25" x14ac:dyDescent="0.35">
      <c r="A11" s="18" t="s">
        <v>9</v>
      </c>
      <c r="B11" s="32">
        <f t="shared" si="0"/>
        <v>142740.14000000001</v>
      </c>
      <c r="C11" s="31">
        <v>101516.52</v>
      </c>
      <c r="D11" s="31">
        <v>41223.620000000003</v>
      </c>
    </row>
    <row r="12" spans="1:9" ht="23.25" x14ac:dyDescent="0.35">
      <c r="A12" s="18" t="s">
        <v>10</v>
      </c>
      <c r="B12" s="32">
        <f t="shared" si="0"/>
        <v>192713.95</v>
      </c>
      <c r="C12" s="31">
        <v>74153.649999999994</v>
      </c>
      <c r="D12" s="31">
        <v>118560.3</v>
      </c>
    </row>
    <row r="13" spans="1:9" ht="23.25" x14ac:dyDescent="0.35">
      <c r="A13" s="19" t="s">
        <v>11</v>
      </c>
      <c r="B13" s="32">
        <f t="shared" si="0"/>
        <v>2295.17</v>
      </c>
      <c r="C13" s="31">
        <v>2219.61</v>
      </c>
      <c r="D13" s="31">
        <v>75.56</v>
      </c>
    </row>
    <row r="14" spans="1:9" ht="23.25" x14ac:dyDescent="0.35">
      <c r="B14" s="34" t="s">
        <v>5</v>
      </c>
      <c r="C14" s="34"/>
      <c r="D14" s="34"/>
      <c r="H14" s="14"/>
    </row>
    <row r="15" spans="1:9" s="10" customFormat="1" ht="23.25" x14ac:dyDescent="0.5">
      <c r="A15" s="9" t="s">
        <v>3</v>
      </c>
      <c r="B15" s="20">
        <f>+B6/$B$6*100</f>
        <v>100</v>
      </c>
      <c r="C15" s="20">
        <f>+C6/$C$6*100</f>
        <v>100</v>
      </c>
      <c r="D15" s="20">
        <f>+D6/$D$6*100</f>
        <v>100</v>
      </c>
      <c r="F15" s="12"/>
      <c r="G15" s="12"/>
      <c r="H15" s="12"/>
      <c r="I15" s="12"/>
    </row>
    <row r="16" spans="1:9" s="10" customFormat="1" ht="9" customHeight="1" x14ac:dyDescent="0.5">
      <c r="A16" s="9"/>
      <c r="B16" s="20"/>
      <c r="C16" s="20"/>
      <c r="D16" s="20"/>
    </row>
    <row r="17" spans="1:9" s="11" customFormat="1" ht="23.25" x14ac:dyDescent="0.5">
      <c r="A17" s="18" t="s">
        <v>6</v>
      </c>
      <c r="B17" s="21">
        <f>+B8/$B$6*100+0.1</f>
        <v>1.7747188640773675</v>
      </c>
      <c r="C17" s="21">
        <f>+C8/$C$6*100</f>
        <v>2.376181019992579</v>
      </c>
      <c r="D17" s="21">
        <f t="shared" ref="D17:D21" si="1">+D8/$D$6*100</f>
        <v>0.82667729001813173</v>
      </c>
      <c r="E17" s="13"/>
      <c r="F17" s="13"/>
      <c r="G17" s="13"/>
      <c r="H17" s="13"/>
      <c r="I17" s="13"/>
    </row>
    <row r="18" spans="1:9" s="11" customFormat="1" ht="23.25" x14ac:dyDescent="0.5">
      <c r="A18" s="18" t="s">
        <v>7</v>
      </c>
      <c r="B18" s="21">
        <v>6</v>
      </c>
      <c r="C18" s="21">
        <f>+C9/$C$6*100</f>
        <v>6.2574079140814964</v>
      </c>
      <c r="D18" s="21">
        <f t="shared" si="1"/>
        <v>5.8208374888281833</v>
      </c>
      <c r="F18" s="13"/>
      <c r="G18" s="13"/>
      <c r="H18" s="13"/>
      <c r="I18" s="13"/>
    </row>
    <row r="19" spans="1:9" s="11" customFormat="1" ht="23.25" x14ac:dyDescent="0.5">
      <c r="A19" s="18" t="s">
        <v>8</v>
      </c>
      <c r="B19" s="21">
        <f t="shared" ref="B19:B21" si="2">+B10/$B$6*100</f>
        <v>11.136797455644295</v>
      </c>
      <c r="C19" s="21">
        <f t="shared" ref="C19:C22" si="3">+C10/$C$6*100</f>
        <v>13.292370854651317</v>
      </c>
      <c r="D19" s="21">
        <f>+D10/$D$6*100</f>
        <v>8.530789643420869</v>
      </c>
      <c r="F19" s="13"/>
      <c r="G19" s="13"/>
      <c r="H19" s="13"/>
      <c r="I19" s="13"/>
    </row>
    <row r="20" spans="1:9" s="11" customFormat="1" ht="23.25" x14ac:dyDescent="0.5">
      <c r="A20" s="18" t="s">
        <v>9</v>
      </c>
      <c r="B20" s="21">
        <f>+B11/$B$6*100</f>
        <v>34.286747711805013</v>
      </c>
      <c r="C20" s="21">
        <v>44.5</v>
      </c>
      <c r="D20" s="21">
        <f>+D11/$D$6*100</f>
        <v>21.87331865618566</v>
      </c>
      <c r="F20" s="13"/>
      <c r="G20" s="13"/>
      <c r="H20" s="13"/>
      <c r="I20" s="13"/>
    </row>
    <row r="21" spans="1:9" ht="23.25" x14ac:dyDescent="0.35">
      <c r="A21" s="18" t="s">
        <v>10</v>
      </c>
      <c r="B21" s="21">
        <f t="shared" si="2"/>
        <v>46.290655061676453</v>
      </c>
      <c r="C21" s="21">
        <f t="shared" si="3"/>
        <v>32.545293225461201</v>
      </c>
      <c r="D21" s="21">
        <f t="shared" si="1"/>
        <v>62.908284664786073</v>
      </c>
      <c r="F21" s="13"/>
      <c r="G21" s="13"/>
      <c r="H21" s="13"/>
      <c r="I21" s="13"/>
    </row>
    <row r="22" spans="1:9" ht="23.25" x14ac:dyDescent="0.35">
      <c r="A22" s="22" t="s">
        <v>11</v>
      </c>
      <c r="B22" s="23">
        <v>0.5</v>
      </c>
      <c r="C22" s="23">
        <f t="shared" si="3"/>
        <v>0.97416456635871529</v>
      </c>
      <c r="D22" s="21">
        <v>0.1</v>
      </c>
      <c r="F22" s="13"/>
      <c r="G22" s="13"/>
      <c r="H22" s="13"/>
      <c r="I22" s="13"/>
    </row>
    <row r="23" spans="1:9" ht="8.25" customHeight="1" x14ac:dyDescent="0.35">
      <c r="A23" s="16"/>
      <c r="B23" s="17"/>
      <c r="C23" s="25"/>
      <c r="D23" s="24"/>
      <c r="F23" s="15"/>
      <c r="G23" s="15"/>
      <c r="H23" s="15"/>
    </row>
    <row r="24" spans="1:9" s="30" customFormat="1" ht="26.25" customHeight="1" x14ac:dyDescent="0.5">
      <c r="A24" s="30" t="s">
        <v>14</v>
      </c>
    </row>
    <row r="25" spans="1:9" s="30" customFormat="1" ht="24" customHeight="1" x14ac:dyDescent="0.5">
      <c r="A25" s="30" t="s">
        <v>15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2017-05-30T08:38:41Z</cp:lastPrinted>
  <dcterms:created xsi:type="dcterms:W3CDTF">2000-11-20T04:06:35Z</dcterms:created>
  <dcterms:modified xsi:type="dcterms:W3CDTF">2017-05-30T09:59:52Z</dcterms:modified>
</cp:coreProperties>
</file>