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9.กันยา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C18" i="20"/>
  <c r="C22" i="20"/>
  <c r="C19" i="20"/>
  <c r="C17" i="20"/>
  <c r="C20" i="20"/>
  <c r="D20" i="20"/>
  <c r="C21" i="20"/>
  <c r="D22" i="20"/>
  <c r="D17" i="20"/>
  <c r="D21" i="20"/>
  <c r="D15" i="20"/>
  <c r="D18" i="20"/>
  <c r="B17" i="20" l="1"/>
  <c r="B18" i="20"/>
  <c r="B22" i="20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<sst xmlns="http://schemas.openxmlformats.org/spreadsheetml/2006/main" count="24" uniqueCount="17">
  <si>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</si>
  <si>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</si>
  <si>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</si>
  <si>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</si>
  <si>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</si>
  <si>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</si>
  <si>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</si>
  <si>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</si>
  <si>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</si>
  <si>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</si>
  <si>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</si>
  <si>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</si>
  <si>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</si>
  <si>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</si>
  <si>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</si>
  <si>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2555</t>
  </si>
  <si>
    <t xml:space="preserve">                เดือนกันยายน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</si>
</sst>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196" fontId="5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A17" sqref="A17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4" t="s">
        <v>12</v>
      </c>
      <c r="C5" s="34"/>
      <c r="D5" s="34"/>
    </row>
    <row r="6" spans="1:9" s="10" customFormat="1" ht="23.25" x14ac:dyDescent="0.35">
      <c r="A6" s="9" t="s">
        <v>3</v>
      </c>
      <c r="B6" s="26">
        <f>SUM(C6:D6)</f>
        <v>416894.66000000003</v>
      </c>
      <c r="C6" s="26">
        <f>C8+C9+C10+C11+C12+C13</f>
        <v>227277.36000000002</v>
      </c>
      <c r="D6" s="27">
        <f>D8+D9+D10+D11+D12+D13</f>
        <v>189617.3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3">
        <f t="shared" ref="B8:B13" si="0">SUM(C8:D8)</f>
        <v>5319.36</v>
      </c>
      <c r="C8" s="32">
        <v>3930.29</v>
      </c>
      <c r="D8" s="32">
        <v>1389.07</v>
      </c>
    </row>
    <row r="9" spans="1:9" s="11" customFormat="1" ht="23.25" x14ac:dyDescent="0.35">
      <c r="A9" s="18" t="s">
        <v>7</v>
      </c>
      <c r="B9" s="33">
        <f t="shared" si="0"/>
        <v>24899.980000000003</v>
      </c>
      <c r="C9" s="32">
        <v>12922.11</v>
      </c>
      <c r="D9" s="32">
        <v>11977.87</v>
      </c>
    </row>
    <row r="10" spans="1:9" s="11" customFormat="1" ht="23.25" x14ac:dyDescent="0.35">
      <c r="A10" s="18" t="s">
        <v>8</v>
      </c>
      <c r="B10" s="33">
        <f t="shared" si="0"/>
        <v>42214.09</v>
      </c>
      <c r="C10" s="32">
        <v>27424.639999999999</v>
      </c>
      <c r="D10" s="32">
        <v>14789.45</v>
      </c>
    </row>
    <row r="11" spans="1:9" s="11" customFormat="1" ht="23.25" x14ac:dyDescent="0.35">
      <c r="A11" s="18" t="s">
        <v>9</v>
      </c>
      <c r="B11" s="33">
        <f t="shared" si="0"/>
        <v>143291.20000000001</v>
      </c>
      <c r="C11" s="32">
        <v>100335.67</v>
      </c>
      <c r="D11" s="32">
        <v>42955.53</v>
      </c>
    </row>
    <row r="12" spans="1:9" ht="23.25" x14ac:dyDescent="0.35">
      <c r="A12" s="18" t="s">
        <v>10</v>
      </c>
      <c r="B12" s="33">
        <f t="shared" si="0"/>
        <v>195293.9</v>
      </c>
      <c r="C12" s="32">
        <v>78004.92</v>
      </c>
      <c r="D12" s="32">
        <v>117288.98</v>
      </c>
    </row>
    <row r="13" spans="1:9" ht="23.25" x14ac:dyDescent="0.35">
      <c r="A13" s="19" t="s">
        <v>11</v>
      </c>
      <c r="B13" s="33">
        <f t="shared" si="0"/>
        <v>5876.1299999999992</v>
      </c>
      <c r="C13" s="32">
        <v>4659.7299999999996</v>
      </c>
      <c r="D13" s="32">
        <v>1216.4000000000001</v>
      </c>
    </row>
    <row r="14" spans="1:9" ht="23.25" x14ac:dyDescent="0.35">
      <c r="B14" s="35" t="s">
        <v>5</v>
      </c>
      <c r="C14" s="35"/>
      <c r="D14" s="35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+B8/$B$6*100+0.1</f>
        <v>1.3759482215483403</v>
      </c>
      <c r="C17" s="21">
        <f>+C8/$C$6*100</f>
        <v>1.7292923501047355</v>
      </c>
      <c r="D17" s="21">
        <f t="shared" ref="D17:D21" si="1">+D8/$D$6*100</f>
        <v>0.73256501384631045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 t="shared" ref="B18:B22" si="2">+B9/$B$6*100</f>
        <v>5.9727270193386506</v>
      </c>
      <c r="C18" s="21">
        <f>+C9/$C$6*100</f>
        <v>5.685612504474709</v>
      </c>
      <c r="D18" s="21">
        <f t="shared" si="1"/>
        <v>6.3168656024529408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2"/>
        <v>10.125840901871948</v>
      </c>
      <c r="C19" s="21">
        <f t="shared" ref="C19:C22" si="3">+C10/$C$6*100</f>
        <v>12.066595634514584</v>
      </c>
      <c r="D19" s="21">
        <f>+D10/$D$6*100</f>
        <v>7.7996311517989136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v>34.299999999999997</v>
      </c>
      <c r="C20" s="21">
        <f t="shared" si="3"/>
        <v>44.14679491173252</v>
      </c>
      <c r="D20" s="21">
        <f>+D11/$D$6*100</f>
        <v>22.653803213103448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2"/>
        <v>46.844903218477299</v>
      </c>
      <c r="C21" s="21">
        <f t="shared" si="3"/>
        <v>34.321465191253537</v>
      </c>
      <c r="D21" s="21">
        <f t="shared" si="1"/>
        <v>61.855632371096945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2"/>
        <v>1.409499944182542</v>
      </c>
      <c r="C22" s="23">
        <f t="shared" si="3"/>
        <v>2.0502394079199084</v>
      </c>
      <c r="D22" s="30">
        <f>+D13/$D$6*100</f>
        <v>0.64150264770144927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1" customFormat="1" ht="26.25" customHeight="1" x14ac:dyDescent="0.5">
      <c r="A24" s="31" t="s">
        <v>14</v>
      </c>
    </row>
    <row r="25" spans="1:9" s="31" customFormat="1" ht="24" customHeight="1" x14ac:dyDescent="0.5">
      <c r="A25" s="31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2017-05-31T04:51:46Z</dcterms:modified>
</cp:coreProperties>
</file>