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C16"/>
  <c r="B16"/>
  <c r="D15"/>
  <c r="D13" s="1"/>
  <c r="C15"/>
  <c r="B15"/>
  <c r="D14"/>
  <c r="C14"/>
  <c r="C13" s="1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<sst xmlns="http://schemas.openxmlformats.org/spreadsheetml/2006/main" count="24" uniqueCount="16">
  <si>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</si>
  <si>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</si>
  <si>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</si>
  <si>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</si>
  <si>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</si>
  <si>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</si>
  <si>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</si>
  <si>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</si>
  <si>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</si>
  <si>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</si>
  <si>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</si>
  <si>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</si>
  <si>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</si>
  <si>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</si>
  <si>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</si>
  <si>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เดือนเมษายน พ.ศ. 2556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</si>
</sst>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0" fontId="11" fillId="0" borderId="0" xfId="0" applyFont="1"/>
    <xf numFmtId="0" fontId="4" fillId="0" borderId="0" xfId="0" applyFont="1" applyAlignment="1">
      <alignment horizontal="right"/>
    </xf>
    <xf numFmtId="0" fontId="9" fillId="0" borderId="0" xfId="0" applyFont="1" applyBorder="1"/>
    <xf numFmtId="188" fontId="5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G19" sqref="G19"/>
    </sheetView>
  </sheetViews>
  <sheetFormatPr defaultRowHeight="30.75" customHeight="1"/>
  <cols>
    <col min="1" max="1" width="31.28515625" style="19" customWidth="1"/>
    <col min="2" max="4" width="18.140625" style="19" customWidth="1"/>
    <col min="5" max="16384" width="9.140625" style="19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30.75" customHeight="1">
      <c r="A4" s="7"/>
      <c r="B4" s="8"/>
      <c r="C4" s="9" t="s">
        <v>5</v>
      </c>
      <c r="D4" s="8"/>
      <c r="E4" s="6"/>
    </row>
    <row r="5" spans="1:8" s="13" customFormat="1" ht="30" customHeight="1">
      <c r="A5" s="10" t="s">
        <v>6</v>
      </c>
      <c r="B5" s="11">
        <v>497517.64</v>
      </c>
      <c r="C5" s="11">
        <v>269472.90999999997</v>
      </c>
      <c r="D5" s="11">
        <v>228044.74</v>
      </c>
      <c r="E5" s="12"/>
    </row>
    <row r="6" spans="1:8" s="18" customFormat="1" ht="24.95" customHeight="1">
      <c r="A6" s="14" t="s">
        <v>7</v>
      </c>
      <c r="B6" s="15">
        <v>16961.259999999998</v>
      </c>
      <c r="C6" s="15">
        <v>12394.91</v>
      </c>
      <c r="D6" s="15">
        <v>4566.3500000000004</v>
      </c>
      <c r="E6" s="12"/>
      <c r="F6" s="16"/>
      <c r="G6" s="17"/>
      <c r="H6" s="17"/>
    </row>
    <row r="7" spans="1:8" s="18" customFormat="1" ht="24.95" customHeight="1">
      <c r="A7" s="14" t="s">
        <v>8</v>
      </c>
      <c r="B7" s="15">
        <v>55837.14</v>
      </c>
      <c r="C7" s="15">
        <v>28776.47</v>
      </c>
      <c r="D7" s="15">
        <v>27060.67</v>
      </c>
      <c r="E7" s="12"/>
      <c r="F7" s="16"/>
      <c r="G7" s="17"/>
      <c r="H7" s="17"/>
    </row>
    <row r="8" spans="1:8" s="18" customFormat="1" ht="24.95" customHeight="1">
      <c r="A8" s="14" t="s">
        <v>9</v>
      </c>
      <c r="B8" s="15">
        <v>135982.29999999999</v>
      </c>
      <c r="C8" s="15">
        <v>79356.69</v>
      </c>
      <c r="D8" s="15">
        <v>56625.62</v>
      </c>
      <c r="E8" s="12"/>
      <c r="F8" s="16"/>
      <c r="G8" s="17"/>
      <c r="H8" s="17"/>
    </row>
    <row r="9" spans="1:8" s="18" customFormat="1" ht="24.95" customHeight="1">
      <c r="A9" s="14" t="s">
        <v>10</v>
      </c>
      <c r="B9" s="15">
        <v>170707.02</v>
      </c>
      <c r="C9" s="15">
        <v>107293.44</v>
      </c>
      <c r="D9" s="15">
        <v>63413.58</v>
      </c>
      <c r="E9" s="12"/>
      <c r="F9" s="16"/>
      <c r="G9" s="17"/>
      <c r="H9" s="17"/>
    </row>
    <row r="10" spans="1:8" ht="24.95" customHeight="1">
      <c r="A10" s="14" t="s">
        <v>11</v>
      </c>
      <c r="B10" s="15">
        <v>116949.99</v>
      </c>
      <c r="C10" s="15">
        <v>41651.410000000003</v>
      </c>
      <c r="D10" s="15">
        <v>75298.58</v>
      </c>
      <c r="E10" s="12"/>
      <c r="F10" s="16"/>
      <c r="G10" s="17"/>
      <c r="H10" s="17"/>
    </row>
    <row r="11" spans="1:8" ht="24.95" customHeight="1">
      <c r="A11" s="20" t="s">
        <v>12</v>
      </c>
      <c r="B11" s="21">
        <v>1079.94</v>
      </c>
      <c r="C11" s="22" t="s">
        <v>13</v>
      </c>
      <c r="D11" s="21">
        <v>1079.94</v>
      </c>
      <c r="E11" s="12"/>
      <c r="F11" s="16"/>
      <c r="G11" s="17"/>
      <c r="H11" s="17"/>
    </row>
    <row r="12" spans="1:8" ht="31.5" customHeight="1">
      <c r="A12" s="23"/>
      <c r="B12" s="10"/>
      <c r="C12" s="24" t="s">
        <v>14</v>
      </c>
      <c r="D12" s="10"/>
      <c r="E12" s="25"/>
      <c r="F12" s="16"/>
      <c r="G12" s="17"/>
      <c r="H12" s="17"/>
    </row>
    <row r="13" spans="1:8" s="13" customFormat="1" ht="30" customHeight="1">
      <c r="A13" s="10" t="s">
        <v>6</v>
      </c>
      <c r="B13" s="26">
        <f>SUM(B14:B19)</f>
        <v>100.00000200997897</v>
      </c>
      <c r="C13" s="26">
        <f>SUM(C14:C19)</f>
        <v>100.00000371094818</v>
      </c>
      <c r="D13" s="26">
        <f>SUM(D14:D19)</f>
        <v>100.00000000000001</v>
      </c>
      <c r="E13" s="27"/>
    </row>
    <row r="14" spans="1:8" s="18" customFormat="1" ht="24.95" customHeight="1">
      <c r="A14" s="14" t="s">
        <v>7</v>
      </c>
      <c r="B14" s="28">
        <f t="shared" ref="B14:B19" si="0">(B6/$B$5)*100</f>
        <v>3.4091776122752147</v>
      </c>
      <c r="C14" s="28">
        <f>(C6/$C$5)*100</f>
        <v>4.5996868479284245</v>
      </c>
      <c r="D14" s="28">
        <f t="shared" ref="D14:D19" si="1">(D6/$D$5)*100</f>
        <v>2.0023921621695817</v>
      </c>
      <c r="E14" s="29"/>
    </row>
    <row r="15" spans="1:8" s="18" customFormat="1" ht="24.95" customHeight="1">
      <c r="A15" s="14" t="s">
        <v>8</v>
      </c>
      <c r="B15" s="28">
        <f t="shared" si="0"/>
        <v>11.223147786277487</v>
      </c>
      <c r="C15" s="28">
        <f>(C7/$C$5)*100</f>
        <v>10.678798844752151</v>
      </c>
      <c r="D15" s="28">
        <f t="shared" si="1"/>
        <v>11.866386394178615</v>
      </c>
      <c r="E15" s="29"/>
    </row>
    <row r="16" spans="1:8" s="18" customFormat="1" ht="24.95" customHeight="1">
      <c r="A16" s="14" t="s">
        <v>9</v>
      </c>
      <c r="B16" s="28">
        <f t="shared" si="0"/>
        <v>27.332156504038728</v>
      </c>
      <c r="C16" s="28">
        <f>(C8/$C$5)*100</f>
        <v>29.448856287632037</v>
      </c>
      <c r="D16" s="28">
        <f t="shared" si="1"/>
        <v>24.830925720979142</v>
      </c>
      <c r="E16" s="29"/>
    </row>
    <row r="17" spans="1:5" s="18" customFormat="1" ht="24.95" customHeight="1">
      <c r="A17" s="14" t="s">
        <v>10</v>
      </c>
      <c r="B17" s="28">
        <f t="shared" si="0"/>
        <v>34.311752242593847</v>
      </c>
      <c r="C17" s="28">
        <f>(C9/$C$5)*100</f>
        <v>39.816039393347559</v>
      </c>
      <c r="D17" s="28">
        <f t="shared" si="1"/>
        <v>27.807517068799747</v>
      </c>
      <c r="E17" s="29"/>
    </row>
    <row r="18" spans="1:5" ht="24.95" customHeight="1">
      <c r="A18" s="14" t="s">
        <v>11</v>
      </c>
      <c r="B18" s="28">
        <f t="shared" si="0"/>
        <v>23.506702194519175</v>
      </c>
      <c r="C18" s="28">
        <f>(C10/$C$5)*100</f>
        <v>15.456622337288007</v>
      </c>
      <c r="D18" s="28">
        <f t="shared" si="1"/>
        <v>33.019213685875854</v>
      </c>
      <c r="E18" s="25"/>
    </row>
    <row r="19" spans="1:5" ht="24.95" customHeight="1">
      <c r="A19" s="20" t="s">
        <v>12</v>
      </c>
      <c r="B19" s="28">
        <f t="shared" si="0"/>
        <v>0.21706567027452534</v>
      </c>
      <c r="C19" s="22" t="s">
        <v>13</v>
      </c>
      <c r="D19" s="28">
        <f t="shared" si="1"/>
        <v>0.47356496799706943</v>
      </c>
      <c r="E19" s="25"/>
    </row>
    <row r="20" spans="1:5" ht="24.95" customHeight="1">
      <c r="A20" s="30"/>
      <c r="B20" s="31"/>
      <c r="C20" s="31"/>
      <c r="D20" s="31"/>
      <c r="E20" s="25"/>
    </row>
    <row r="21" spans="1:5" ht="19.5" customHeight="1"/>
    <row r="22" spans="1:5" s="2" customFormat="1" ht="24" customHeight="1">
      <c r="A22" s="32" t="s">
        <v>15</v>
      </c>
      <c r="B22" s="33"/>
    </row>
  </sheetData>
  <pageMargins left="0.98425196850393704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2013-08-22T10:24:58Z</dcterms:created>
  <dcterms:modified xsi:type="dcterms:W3CDTF">2013-08-22T10:25:16Z</dcterms:modified>
</cp:coreProperties>
</file>