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2120" windowHeight="9120" activeTab="1"/>
  </bookViews>
  <sheets>
    <sheet name="ตารางที่6" sheetId="1" r:id="rId1"/>
    <sheet name="ทำกราฟ" sheetId="2" r:id="rId2"/>
  </sheets>
  <calcPr calcId="125725"/>
</workbook>
</file>

<file path=xl/calcChain.xml><?xml version="1.0" encoding="utf-8"?>
<calcChain xmlns="http://schemas.openxmlformats.org/spreadsheetml/2006/main">
  <c r="D5" i="2"/>
  <c r="C5"/>
  <c r="B5"/>
  <c r="C16"/>
  <c r="D16"/>
  <c r="C17"/>
  <c r="D17"/>
  <c r="C18"/>
  <c r="D18"/>
  <c r="C19"/>
  <c r="D19"/>
  <c r="C20"/>
  <c r="D20"/>
  <c r="C21"/>
  <c r="D21"/>
  <c r="B17"/>
  <c r="B18"/>
  <c r="B19"/>
  <c r="B20"/>
  <c r="B21"/>
  <c r="C5" i="1"/>
  <c r="C21" s="1"/>
  <c r="D5"/>
  <c r="D21" s="1"/>
  <c r="B5"/>
  <c r="B16" i="2" l="1"/>
  <c r="D17" i="1"/>
  <c r="D18"/>
  <c r="D19"/>
  <c r="D20"/>
  <c r="C17"/>
  <c r="C18"/>
  <c r="C19"/>
  <c r="C20"/>
  <c r="B17"/>
  <c r="B18"/>
  <c r="B19"/>
  <c r="B20"/>
  <c r="B21"/>
  <c r="D16"/>
  <c r="C16"/>
  <c r="B16"/>
  <c r="C14" i="2" l="1"/>
  <c r="B14"/>
  <c r="D14" i="1"/>
  <c r="B14"/>
  <c r="D14" i="2"/>
  <c r="C14" i="1"/>
</calcChain>
</file>

<file path=xl/sharedStrings.xml><?xml version="1.0" encoding="utf-8"?>
<sst xmlns="http://schemas.openxmlformats.org/spreadsheetml/2006/main" count="42" uniqueCount="14">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</sst>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>
  <numFmts count="1">
    <numFmt numFmtId="187" formatCode="0.0"/>
  </numFmts>
  <fonts count="16">
    <font>
      <sz val="14"/>
      <name val="Cordia New"/>
      <charset val="222"/>
    </font>
    <font>
      <b/>
      <sz val="16"/>
      <name val="Cordia New"/>
      <family val="2"/>
      <charset val="222"/>
    </font>
    <font>
      <sz val="15"/>
      <color indexed="8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color indexed="8"/>
      <name val="AngsanaUPC"/>
      <family val="1"/>
      <charset val="222"/>
    </font>
    <font>
      <sz val="15"/>
      <name val="AngsanaUPC"/>
      <family val="1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/>
    <xf numFmtId="187" fontId="6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187" fontId="8" fillId="0" borderId="2" xfId="0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9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3" fontId="11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/>
    <xf numFmtId="0" fontId="13" fillId="0" borderId="0" xfId="0" applyFont="1"/>
    <xf numFmtId="0" fontId="12" fillId="0" borderId="0" xfId="0" applyFont="1" applyBorder="1" applyAlignment="1">
      <alignment vertical="center"/>
    </xf>
    <xf numFmtId="0" fontId="14" fillId="0" borderId="0" xfId="0" applyFont="1"/>
    <xf numFmtId="187" fontId="11" fillId="0" borderId="0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187" fontId="14" fillId="0" borderId="2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B050"/>
                </a:solidFill>
                <a:latin typeface="TH SarabunPSK" pitchFamily="34" charset="-34"/>
                <a:ea typeface="Tahoma"/>
                <a:cs typeface="TH SarabunPSK" pitchFamily="34" charset="-34"/>
              </a:defRPr>
            </a:pPr>
            <a:r>
              <a:rPr lang="th-TH" sz="1800">
                <a:solidFill>
                  <a:srgbClr val="00B050"/>
                </a:solidFill>
                <a:latin typeface="TH SarabunPSK" pitchFamily="34" charset="-34"/>
                <a:cs typeface="TH SarabunPSK" pitchFamily="34" charset="-34"/>
              </a:rPr>
              <a:t>ร้อยละของผู้มีงานทำ จำแนกตามสถานภาพการทำงาน</a:t>
            </a:r>
          </a:p>
        </c:rich>
      </c:tx>
      <c:layout>
        <c:manualLayout>
          <c:xMode val="edge"/>
          <c:yMode val="edge"/>
          <c:x val="0.20470006184291903"/>
          <c:y val="3.2171581769436998E-2"/>
        </c:manualLayout>
      </c:layout>
      <c:spPr>
        <a:noFill/>
        <a:ln w="25400">
          <a:noFill/>
        </a:ln>
      </c:spPr>
    </c:title>
    <c:view3D>
      <c:rotX val="30"/>
      <c:hPercent val="63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4724799010513344E-2"/>
          <c:y val="0.1581769436997319"/>
          <c:w val="0.84601113172541742"/>
          <c:h val="0.55227954334516294"/>
        </c:manualLayout>
      </c:layout>
      <c:bar3DChart>
        <c:barDir val="col"/>
        <c:grouping val="standar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openDmnd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lgGrid">
                <a:fgClr>
                  <a:srgbClr val="0080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pct90">
                <a:fgClr>
                  <a:srgbClr val="FFFF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wdDnDiag">
                <a:fgClr>
                  <a:srgbClr val="FF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horzBrick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3488963230245541E-2"/>
                  <c:y val="-4.5218563645929952E-2"/>
                </c:manualLayout>
              </c:layout>
              <c:showVal val="1"/>
            </c:dLbl>
            <c:dLbl>
              <c:idx val="1"/>
              <c:layout>
                <c:manualLayout>
                  <c:x val="2.0269089740405807E-2"/>
                  <c:y val="-3.6540437691926206E-2"/>
                </c:manualLayout>
              </c:layout>
              <c:showVal val="1"/>
            </c:dLbl>
            <c:dLbl>
              <c:idx val="2"/>
              <c:layout>
                <c:manualLayout>
                  <c:x val="1.3326126441986962E-2"/>
                  <c:y val="-4.7374376116144694E-2"/>
                </c:manualLayout>
              </c:layout>
              <c:showVal val="1"/>
            </c:dLbl>
            <c:dLbl>
              <c:idx val="3"/>
              <c:layout>
                <c:manualLayout>
                  <c:x val="1.7514888561007805E-2"/>
                  <c:y val="-2.9609477462611129E-2"/>
                </c:manualLayout>
              </c:layout>
              <c:showVal val="1"/>
            </c:dLbl>
            <c:dLbl>
              <c:idx val="4"/>
              <c:layout>
                <c:manualLayout>
                  <c:x val="1.7992880760034885E-2"/>
                  <c:y val="-4.1469929981309633E-2"/>
                </c:manualLayout>
              </c:layout>
              <c:showVal val="1"/>
            </c:dLbl>
            <c:dLbl>
              <c:idx val="5"/>
              <c:layout>
                <c:manualLayout>
                  <c:x val="1.7734990918342998E-2"/>
                  <c:y val="-4.5159733709510264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7030A0"/>
                    </a:solidFill>
                    <a:latin typeface="TH SarabunPSK" pitchFamily="34" charset="-34"/>
                    <a:ea typeface="Tahoma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ทำกราฟ!$A$16:$A$21</c:f>
              <c:strCache>
                <c:ptCount val="6"/>
                <c:pt idx="0">
                  <c:v>1.  นายจ้าง</c:v>
                </c:pt>
                <c:pt idx="1">
                  <c:v>2.  ลูกจ้างรัฐบาล</c:v>
                </c:pt>
                <c:pt idx="2">
                  <c:v>3.  ลูกจ้างเอกชน</c:v>
                </c:pt>
                <c:pt idx="3">
                  <c:v>4.  ทำงานส่วนตัว</c:v>
                </c:pt>
                <c:pt idx="4">
                  <c:v>5.  ช่วยธุรกิจครัวเรือน</c:v>
                </c:pt>
                <c:pt idx="5">
                  <c:v>6.  การรวมกลุ่ม</c:v>
                </c:pt>
              </c:strCache>
            </c:strRef>
          </c:cat>
          <c:val>
            <c:numRef>
              <c:f>ทำกราฟ!$B$16:$B$21</c:f>
              <c:numCache>
                <c:formatCode>0.0</c:formatCode>
                <c:ptCount val="6"/>
                <c:pt idx="0">
                  <c:v>1.808965685354321</c:v>
                </c:pt>
                <c:pt idx="1">
                  <c:v>10.172842708660646</c:v>
                </c:pt>
                <c:pt idx="2">
                  <c:v>21.234713250238041</c:v>
                </c:pt>
                <c:pt idx="3">
                  <c:v>37.043559497983289</c:v>
                </c:pt>
                <c:pt idx="4">
                  <c:v>27.29640465409609</c:v>
                </c:pt>
                <c:pt idx="5">
                  <c:v>2.4435142036675939</c:v>
                </c:pt>
              </c:numCache>
            </c:numRef>
          </c:val>
        </c:ser>
        <c:dLbls>
          <c:showVal val="1"/>
        </c:dLbls>
        <c:gapWidth val="80"/>
        <c:shape val="cylinder"/>
        <c:axId val="38636544"/>
        <c:axId val="38652160"/>
        <c:axId val="90407808"/>
      </c:bar3DChart>
      <c:catAx>
        <c:axId val="386365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B0F0"/>
                    </a:solidFill>
                    <a:latin typeface="TH SarabunPSK" pitchFamily="34" charset="-34"/>
                    <a:ea typeface="Arial"/>
                    <a:cs typeface="TH SarabunPSK" pitchFamily="34" charset="-34"/>
                  </a:defRPr>
                </a:pPr>
                <a:r>
                  <a:rPr lang="th-TH" sz="1400">
                    <a:solidFill>
                      <a:srgbClr val="00B0F0"/>
                    </a:solidFill>
                    <a:latin typeface="TH SarabunPSK" pitchFamily="34" charset="-34"/>
                    <a:cs typeface="TH SarabunPSK" pitchFamily="34" charset="-34"/>
                  </a:rPr>
                  <a:t>สถานภาพ</a:t>
                </a:r>
              </a:p>
            </c:rich>
          </c:tx>
          <c:layout>
            <c:manualLayout>
              <c:xMode val="edge"/>
              <c:yMode val="edge"/>
              <c:x val="0.87136672850958563"/>
              <c:y val="0.7024137130311793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200" b="1" i="0" u="none" strike="noStrike" baseline="0">
                <a:solidFill>
                  <a:srgbClr val="00B0F0"/>
                </a:solidFill>
                <a:latin typeface="TH SarabunPSK" pitchFamily="34" charset="-34"/>
                <a:ea typeface="AngsanaUPC"/>
                <a:cs typeface="TH SarabunPSK" pitchFamily="34" charset="-34"/>
              </a:defRPr>
            </a:pPr>
            <a:endParaRPr lang="th-TH"/>
          </a:p>
        </c:txPr>
        <c:crossAx val="38652160"/>
        <c:crosses val="autoZero"/>
        <c:auto val="1"/>
        <c:lblAlgn val="ctr"/>
        <c:lblOffset val="100"/>
        <c:tickLblSkip val="1"/>
        <c:tickMarkSkip val="1"/>
      </c:catAx>
      <c:valAx>
        <c:axId val="38652160"/>
        <c:scaling>
          <c:orientation val="minMax"/>
          <c:max val="100"/>
        </c:scaling>
        <c:axPos val="l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B0F0"/>
                    </a:solidFill>
                    <a:latin typeface="TH SarabunPSK" pitchFamily="34" charset="-34"/>
                    <a:ea typeface="Arial"/>
                    <a:cs typeface="TH SarabunPSK" pitchFamily="34" charset="-34"/>
                  </a:defRPr>
                </a:pPr>
                <a:r>
                  <a:rPr lang="th-TH" sz="1400">
                    <a:solidFill>
                      <a:srgbClr val="00B0F0"/>
                    </a:solidFill>
                    <a:latin typeface="TH SarabunPSK" pitchFamily="34" charset="-34"/>
                    <a:cs typeface="TH SarabunPSK" pitchFamily="34" charset="-34"/>
                  </a:rPr>
                  <a:t>ร้อยละ</a:t>
                </a:r>
              </a:p>
            </c:rich>
          </c:tx>
          <c:layout>
            <c:manualLayout>
              <c:xMode val="edge"/>
              <c:yMode val="edge"/>
              <c:x val="0.17254174397031541"/>
              <c:y val="0.14209115281501344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B0F0"/>
                </a:solidFill>
                <a:latin typeface="TH SarabunPSK" pitchFamily="34" charset="-34"/>
                <a:ea typeface="Tahoma"/>
                <a:cs typeface="TH SarabunPSK" pitchFamily="34" charset="-34"/>
              </a:defRPr>
            </a:pPr>
            <a:endParaRPr lang="th-TH"/>
          </a:p>
        </c:txPr>
        <c:crossAx val="38636544"/>
        <c:crosses val="autoZero"/>
        <c:crossBetween val="between"/>
      </c:valAx>
      <c:serAx>
        <c:axId val="90407808"/>
        <c:scaling>
          <c:orientation val="minMax"/>
        </c:scaling>
        <c:delete val="1"/>
        <c:axPos val="b"/>
        <c:tickLblPos val="none"/>
        <c:crossAx val="38652160"/>
      </c:serAx>
      <c:spPr>
        <a:noFill/>
        <a:ln w="25400">
          <a:noFill/>
        </a:ln>
      </c:spPr>
    </c:plotArea>
    <c:plotVisOnly val="1"/>
    <c:dispBlanksAs val="gap"/>
  </c:chart>
  <c:spPr>
    <a:gradFill flip="none" rotWithShape="1">
      <a:gsLst>
        <a:gs pos="0">
          <a:schemeClr val="accent6">
            <a:lumMod val="40000"/>
            <a:lumOff val="60000"/>
          </a:schemeClr>
        </a:gs>
        <a:gs pos="64999">
          <a:srgbClr val="F0EBD5"/>
        </a:gs>
        <a:gs pos="100000">
          <a:srgbClr val="D1C39F"/>
        </a:gs>
      </a:gsLst>
      <a:lin ang="2700000" scaled="0"/>
      <a:tileRect/>
    </a:gra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0000000000001" r="0.750000000000001" t="1" header="0.5" footer="0.5"/>
    <c:pageSetup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2049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4122" name="Line 2050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781050</xdr:colOff>
      <xdr:row>22</xdr:row>
      <xdr:rowOff>381000</xdr:rowOff>
    </xdr:from>
    <xdr:to>
      <xdr:col>4</xdr:col>
      <xdr:colOff>76200</xdr:colOff>
      <xdr:row>32</xdr:row>
      <xdr:rowOff>28575</xdr:rowOff>
    </xdr:to>
    <xdr:graphicFrame macro="">
      <xdr:nvGraphicFramePr>
        <xdr:cNvPr id="4123" name="Chart 20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opLeftCell="A7" workbookViewId="0">
      <selection activeCell="B5" sqref="B5:D12"/>
    </sheetView>
  </sheetViews>
  <sheetFormatPr defaultRowHeight="30.75" customHeight="1"/>
  <cols>
    <col min="1" max="1" width="34.28515625" style="40" customWidth="1"/>
    <col min="2" max="3" width="18.140625" style="40" customWidth="1"/>
    <col min="4" max="4" width="17" style="40" customWidth="1"/>
    <col min="5" max="16384" width="9.140625" style="40"/>
  </cols>
  <sheetData>
    <row r="1" spans="1:6" s="25" customFormat="1" ht="30.75" customHeight="1">
      <c r="A1" s="25" t="s">
        <v>0</v>
      </c>
      <c r="B1" s="26"/>
      <c r="C1" s="26"/>
      <c r="D1" s="26"/>
    </row>
    <row r="2" spans="1:6" s="25" customFormat="1" ht="17.25" customHeight="1">
      <c r="A2" s="27"/>
      <c r="B2" s="27"/>
      <c r="C2" s="27"/>
      <c r="D2" s="27"/>
    </row>
    <row r="3" spans="1:6" s="25" customFormat="1" ht="30.75" customHeight="1">
      <c r="A3" s="28" t="s">
        <v>1</v>
      </c>
      <c r="B3" s="29" t="s">
        <v>2</v>
      </c>
      <c r="C3" s="29" t="s">
        <v>3</v>
      </c>
      <c r="D3" s="29" t="s">
        <v>4</v>
      </c>
      <c r="E3" s="30"/>
    </row>
    <row r="4" spans="1:6" s="25" customFormat="1" ht="30.75" customHeight="1">
      <c r="A4" s="31"/>
      <c r="B4" s="49" t="s">
        <v>5</v>
      </c>
      <c r="C4" s="49"/>
      <c r="D4" s="49"/>
      <c r="E4" s="30"/>
    </row>
    <row r="5" spans="1:6" s="34" customFormat="1" ht="24.95" customHeight="1">
      <c r="A5" s="32" t="s">
        <v>6</v>
      </c>
      <c r="B5" s="48">
        <f>SUM(B7:B12)</f>
        <v>1069847.2700000003</v>
      </c>
      <c r="C5" s="48">
        <f t="shared" ref="C5:D5" si="0">SUM(C7:C12)</f>
        <v>621335.36</v>
      </c>
      <c r="D5" s="48">
        <f t="shared" si="0"/>
        <v>448511.91</v>
      </c>
      <c r="E5" s="33"/>
    </row>
    <row r="6" spans="1:6" s="34" customFormat="1" ht="6" customHeight="1">
      <c r="A6" s="32"/>
      <c r="B6" s="35"/>
      <c r="C6" s="35"/>
      <c r="D6" s="35"/>
      <c r="E6" s="33"/>
    </row>
    <row r="7" spans="1:6" s="38" customFormat="1" ht="24.95" customHeight="1">
      <c r="A7" s="36" t="s">
        <v>7</v>
      </c>
      <c r="B7" s="47">
        <v>19353.169999999998</v>
      </c>
      <c r="C7" s="47">
        <v>15106.04</v>
      </c>
      <c r="D7" s="47">
        <v>4247.1400000000003</v>
      </c>
      <c r="E7" s="37"/>
    </row>
    <row r="8" spans="1:6" s="38" customFormat="1" ht="24.95" customHeight="1">
      <c r="A8" s="36" t="s">
        <v>8</v>
      </c>
      <c r="B8" s="47">
        <v>108833.88</v>
      </c>
      <c r="C8" s="47">
        <v>62942.1</v>
      </c>
      <c r="D8" s="47">
        <v>45891.78</v>
      </c>
      <c r="E8" s="37"/>
    </row>
    <row r="9" spans="1:6" s="38" customFormat="1" ht="24.95" customHeight="1">
      <c r="A9" s="36" t="s">
        <v>9</v>
      </c>
      <c r="B9" s="47">
        <v>227179</v>
      </c>
      <c r="C9" s="47">
        <v>143064.22</v>
      </c>
      <c r="D9" s="47">
        <v>84114.78</v>
      </c>
      <c r="E9" s="37"/>
    </row>
    <row r="10" spans="1:6" s="38" customFormat="1" ht="24.95" customHeight="1">
      <c r="A10" s="36" t="s">
        <v>10</v>
      </c>
      <c r="B10" s="47">
        <v>396309.51</v>
      </c>
      <c r="C10" s="47">
        <v>287606.88</v>
      </c>
      <c r="D10" s="47">
        <v>108702.63</v>
      </c>
      <c r="E10" s="37"/>
    </row>
    <row r="11" spans="1:6" ht="24.95" customHeight="1">
      <c r="A11" s="36" t="s">
        <v>11</v>
      </c>
      <c r="B11" s="47">
        <v>292029.84000000003</v>
      </c>
      <c r="C11" s="47">
        <v>86885.3</v>
      </c>
      <c r="D11" s="47">
        <v>205144.54</v>
      </c>
      <c r="E11" s="39"/>
    </row>
    <row r="12" spans="1:6" ht="24.95" customHeight="1">
      <c r="A12" s="41" t="s">
        <v>12</v>
      </c>
      <c r="B12" s="47">
        <v>26141.87</v>
      </c>
      <c r="C12" s="47">
        <v>25730.82</v>
      </c>
      <c r="D12" s="47">
        <v>411.04</v>
      </c>
      <c r="E12" s="39"/>
    </row>
    <row r="13" spans="1:6" ht="24.95" customHeight="1">
      <c r="A13" s="42"/>
      <c r="B13" s="50" t="s">
        <v>13</v>
      </c>
      <c r="C13" s="50"/>
      <c r="D13" s="50"/>
      <c r="E13" s="39"/>
    </row>
    <row r="14" spans="1:6" s="34" customFormat="1" ht="24.95" customHeight="1">
      <c r="A14" s="32" t="s">
        <v>6</v>
      </c>
      <c r="B14" s="43">
        <f>SUM(B16:B21)</f>
        <v>99.999999999999972</v>
      </c>
      <c r="C14" s="43">
        <f>SUM(C16:C21)</f>
        <v>100</v>
      </c>
      <c r="D14" s="43">
        <f>SUM(D16:D21)</f>
        <v>100.00000000000001</v>
      </c>
      <c r="E14" s="33"/>
    </row>
    <row r="15" spans="1:6" s="34" customFormat="1" ht="6" customHeight="1">
      <c r="A15" s="32"/>
      <c r="B15" s="43"/>
      <c r="C15" s="43"/>
      <c r="D15" s="43"/>
      <c r="E15" s="33"/>
    </row>
    <row r="16" spans="1:6" s="38" customFormat="1" ht="24.95" customHeight="1">
      <c r="A16" s="36" t="s">
        <v>7</v>
      </c>
      <c r="B16" s="44">
        <f>B7*100/B$5</f>
        <v>1.808965685354321</v>
      </c>
      <c r="C16" s="44">
        <f>C7*100/C$5</f>
        <v>2.4312216835687575</v>
      </c>
      <c r="D16" s="44">
        <f>D7*100/D$5</f>
        <v>0.94694029418304648</v>
      </c>
      <c r="E16" s="37"/>
      <c r="F16" s="36"/>
    </row>
    <row r="17" spans="1:6" s="38" customFormat="1" ht="24.95" customHeight="1">
      <c r="A17" s="36" t="s">
        <v>8</v>
      </c>
      <c r="B17" s="44">
        <f t="shared" ref="B17:D21" si="1">B8*100/B$5</f>
        <v>10.172842708660646</v>
      </c>
      <c r="C17" s="44">
        <f t="shared" si="1"/>
        <v>10.130133266518101</v>
      </c>
      <c r="D17" s="44">
        <f t="shared" si="1"/>
        <v>10.232009223567776</v>
      </c>
      <c r="E17" s="37"/>
      <c r="F17" s="36"/>
    </row>
    <row r="18" spans="1:6" s="38" customFormat="1" ht="24.95" customHeight="1">
      <c r="A18" s="36" t="s">
        <v>9</v>
      </c>
      <c r="B18" s="44">
        <f t="shared" si="1"/>
        <v>21.234713250238041</v>
      </c>
      <c r="C18" s="44">
        <f t="shared" si="1"/>
        <v>23.025282192212593</v>
      </c>
      <c r="D18" s="44">
        <f t="shared" si="1"/>
        <v>18.754190942220465</v>
      </c>
      <c r="E18" s="37"/>
      <c r="F18" s="36"/>
    </row>
    <row r="19" spans="1:6" s="38" customFormat="1" ht="24.95" customHeight="1">
      <c r="A19" s="36" t="s">
        <v>10</v>
      </c>
      <c r="B19" s="44">
        <f t="shared" si="1"/>
        <v>37.043559497983289</v>
      </c>
      <c r="C19" s="44">
        <f t="shared" si="1"/>
        <v>46.288509960225021</v>
      </c>
      <c r="D19" s="44">
        <f t="shared" si="1"/>
        <v>24.236286166848949</v>
      </c>
      <c r="E19" s="37"/>
      <c r="F19" s="36"/>
    </row>
    <row r="20" spans="1:6" ht="24.95" customHeight="1">
      <c r="A20" s="36" t="s">
        <v>11</v>
      </c>
      <c r="B20" s="44">
        <f t="shared" si="1"/>
        <v>27.29640465409609</v>
      </c>
      <c r="C20" s="44">
        <f t="shared" si="1"/>
        <v>13.983640010444601</v>
      </c>
      <c r="D20" s="44">
        <f t="shared" si="1"/>
        <v>45.738928092232825</v>
      </c>
      <c r="E20" s="39"/>
      <c r="F20" s="36"/>
    </row>
    <row r="21" spans="1:6" ht="24.95" customHeight="1">
      <c r="A21" s="41" t="s">
        <v>12</v>
      </c>
      <c r="B21" s="44">
        <f t="shared" si="1"/>
        <v>2.4435142036675939</v>
      </c>
      <c r="C21" s="44">
        <f t="shared" si="1"/>
        <v>4.1412128870309264</v>
      </c>
      <c r="D21" s="44">
        <f t="shared" si="1"/>
        <v>9.1645280946942978E-2</v>
      </c>
      <c r="E21" s="39"/>
      <c r="F21" s="41"/>
    </row>
    <row r="22" spans="1:6" ht="11.25" customHeight="1">
      <c r="A22" s="45"/>
      <c r="B22" s="46"/>
      <c r="C22" s="46"/>
      <c r="D22" s="46"/>
      <c r="E22" s="39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65" header="0.51181102362204722" footer="0.51181102362204722"/>
  <pageSetup paperSize="9" firstPageNumber="15" orientation="portrait" useFirstPageNumber="1" horizontalDpi="4294967292" verticalDpi="300" r:id="rId1"/>
  <headerFooter alignWithMargins="0">
    <oddHeader>&amp;C&amp;"TH SarabunPSK,Regular"&amp;16 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tabSelected="1" topLeftCell="A22" workbookViewId="0">
      <selection activeCell="G29" sqref="G29"/>
    </sheetView>
  </sheetViews>
  <sheetFormatPr defaultRowHeight="30.75" customHeight="1"/>
  <cols>
    <col min="1" max="1" width="34.28515625" style="9" customWidth="1"/>
    <col min="2" max="3" width="18.140625" style="9" customWidth="1"/>
    <col min="4" max="4" width="17" style="9" customWidth="1"/>
    <col min="5" max="16384" width="9.140625" style="9"/>
  </cols>
  <sheetData>
    <row r="1" spans="1:6" s="1" customFormat="1" ht="30.75" customHeight="1">
      <c r="A1" s="11" t="s">
        <v>0</v>
      </c>
      <c r="B1" s="12"/>
      <c r="C1" s="12"/>
      <c r="D1" s="12"/>
    </row>
    <row r="2" spans="1:6" s="1" customFormat="1" ht="17.25" customHeight="1">
      <c r="A2" s="13"/>
      <c r="B2" s="13"/>
      <c r="C2" s="13"/>
      <c r="D2" s="13"/>
    </row>
    <row r="3" spans="1:6" s="1" customFormat="1" ht="30.75" customHeight="1">
      <c r="A3" s="14" t="s">
        <v>1</v>
      </c>
      <c r="B3" s="15" t="s">
        <v>2</v>
      </c>
      <c r="C3" s="15" t="s">
        <v>3</v>
      </c>
      <c r="D3" s="15" t="s">
        <v>4</v>
      </c>
      <c r="E3" s="2"/>
    </row>
    <row r="4" spans="1:6" s="1" customFormat="1" ht="30.75" customHeight="1">
      <c r="A4" s="16"/>
      <c r="B4" s="51" t="s">
        <v>5</v>
      </c>
      <c r="C4" s="51"/>
      <c r="D4" s="51"/>
      <c r="E4" s="2"/>
    </row>
    <row r="5" spans="1:6" s="4" customFormat="1" ht="24.95" customHeight="1">
      <c r="A5" s="17" t="s">
        <v>6</v>
      </c>
      <c r="B5" s="48">
        <f>SUM(B7:B12)</f>
        <v>1069847.2700000003</v>
      </c>
      <c r="C5" s="48">
        <f t="shared" ref="C5:D5" si="0">SUM(C7:C12)</f>
        <v>621335.36</v>
      </c>
      <c r="D5" s="48">
        <f t="shared" si="0"/>
        <v>448511.91</v>
      </c>
      <c r="E5" s="3"/>
    </row>
    <row r="6" spans="1:6" s="4" customFormat="1" ht="6" customHeight="1">
      <c r="A6" s="17"/>
      <c r="B6" s="35"/>
      <c r="C6" s="35"/>
      <c r="D6" s="35"/>
      <c r="E6" s="3"/>
    </row>
    <row r="7" spans="1:6" s="7" customFormat="1" ht="24.95" customHeight="1">
      <c r="A7" s="18" t="s">
        <v>7</v>
      </c>
      <c r="B7" s="47">
        <v>19353.169999999998</v>
      </c>
      <c r="C7" s="47">
        <v>15106.04</v>
      </c>
      <c r="D7" s="47">
        <v>4247.1400000000003</v>
      </c>
      <c r="E7" s="6"/>
    </row>
    <row r="8" spans="1:6" s="7" customFormat="1" ht="24.95" customHeight="1">
      <c r="A8" s="18" t="s">
        <v>8</v>
      </c>
      <c r="B8" s="47">
        <v>108833.88</v>
      </c>
      <c r="C8" s="47">
        <v>62942.1</v>
      </c>
      <c r="D8" s="47">
        <v>45891.78</v>
      </c>
      <c r="E8" s="6"/>
    </row>
    <row r="9" spans="1:6" s="7" customFormat="1" ht="24.95" customHeight="1">
      <c r="A9" s="18" t="s">
        <v>9</v>
      </c>
      <c r="B9" s="47">
        <v>227179</v>
      </c>
      <c r="C9" s="47">
        <v>143064.22</v>
      </c>
      <c r="D9" s="47">
        <v>84114.78</v>
      </c>
      <c r="E9" s="6"/>
    </row>
    <row r="10" spans="1:6" s="7" customFormat="1" ht="24.95" customHeight="1">
      <c r="A10" s="18" t="s">
        <v>10</v>
      </c>
      <c r="B10" s="47">
        <v>396309.51</v>
      </c>
      <c r="C10" s="47">
        <v>287606.88</v>
      </c>
      <c r="D10" s="47">
        <v>108702.63</v>
      </c>
      <c r="E10" s="6"/>
    </row>
    <row r="11" spans="1:6" ht="24.95" customHeight="1">
      <c r="A11" s="18" t="s">
        <v>11</v>
      </c>
      <c r="B11" s="47">
        <v>292029.84000000003</v>
      </c>
      <c r="C11" s="47">
        <v>86885.3</v>
      </c>
      <c r="D11" s="47">
        <v>205144.54</v>
      </c>
      <c r="E11" s="8"/>
    </row>
    <row r="12" spans="1:6" ht="24.95" customHeight="1">
      <c r="A12" s="19" t="s">
        <v>12</v>
      </c>
      <c r="B12" s="47">
        <v>26141.87</v>
      </c>
      <c r="C12" s="47">
        <v>25730.82</v>
      </c>
      <c r="D12" s="47">
        <v>411.04</v>
      </c>
      <c r="E12" s="8"/>
    </row>
    <row r="13" spans="1:6" ht="24.95" customHeight="1">
      <c r="A13" s="20"/>
      <c r="B13" s="52" t="s">
        <v>13</v>
      </c>
      <c r="C13" s="52"/>
      <c r="D13" s="52"/>
      <c r="E13" s="8"/>
    </row>
    <row r="14" spans="1:6" s="4" customFormat="1" ht="24.95" customHeight="1">
      <c r="A14" s="17" t="s">
        <v>6</v>
      </c>
      <c r="B14" s="21">
        <f>SUM(B16:B21)</f>
        <v>99.999999999999972</v>
      </c>
      <c r="C14" s="21">
        <f>SUM(C16:C21)</f>
        <v>100</v>
      </c>
      <c r="D14" s="21">
        <f>SUM(D16:D21)</f>
        <v>100.00000000000001</v>
      </c>
      <c r="E14" s="3"/>
    </row>
    <row r="15" spans="1:6" s="4" customFormat="1" ht="6" customHeight="1">
      <c r="A15" s="17"/>
      <c r="B15" s="21"/>
      <c r="C15" s="21"/>
      <c r="D15" s="21"/>
      <c r="E15" s="3"/>
    </row>
    <row r="16" spans="1:6" s="7" customFormat="1" ht="24.95" customHeight="1">
      <c r="A16" s="18" t="s">
        <v>7</v>
      </c>
      <c r="B16" s="22">
        <f>B7*100/B$5</f>
        <v>1.808965685354321</v>
      </c>
      <c r="C16" s="22">
        <f t="shared" ref="C16:D16" si="1">C7*100/C$5</f>
        <v>2.4312216835687575</v>
      </c>
      <c r="D16" s="22">
        <f t="shared" si="1"/>
        <v>0.94694029418304648</v>
      </c>
      <c r="E16" s="6"/>
      <c r="F16" s="5"/>
    </row>
    <row r="17" spans="1:6" s="7" customFormat="1" ht="24.95" customHeight="1">
      <c r="A17" s="18" t="s">
        <v>8</v>
      </c>
      <c r="B17" s="22">
        <f t="shared" ref="B17:D21" si="2">B8*100/B$5</f>
        <v>10.172842708660646</v>
      </c>
      <c r="C17" s="22">
        <f t="shared" si="2"/>
        <v>10.130133266518101</v>
      </c>
      <c r="D17" s="22">
        <f t="shared" si="2"/>
        <v>10.232009223567776</v>
      </c>
      <c r="E17" s="6"/>
      <c r="F17" s="5"/>
    </row>
    <row r="18" spans="1:6" s="7" customFormat="1" ht="24.95" customHeight="1">
      <c r="A18" s="18" t="s">
        <v>9</v>
      </c>
      <c r="B18" s="22">
        <f t="shared" si="2"/>
        <v>21.234713250238041</v>
      </c>
      <c r="C18" s="22">
        <f t="shared" si="2"/>
        <v>23.025282192212593</v>
      </c>
      <c r="D18" s="22">
        <f t="shared" si="2"/>
        <v>18.754190942220465</v>
      </c>
      <c r="E18" s="6"/>
      <c r="F18" s="5"/>
    </row>
    <row r="19" spans="1:6" s="7" customFormat="1" ht="24.95" customHeight="1">
      <c r="A19" s="18" t="s">
        <v>10</v>
      </c>
      <c r="B19" s="22">
        <f t="shared" si="2"/>
        <v>37.043559497983289</v>
      </c>
      <c r="C19" s="22">
        <f t="shared" si="2"/>
        <v>46.288509960225021</v>
      </c>
      <c r="D19" s="22">
        <f t="shared" si="2"/>
        <v>24.236286166848949</v>
      </c>
      <c r="E19" s="6"/>
      <c r="F19" s="5"/>
    </row>
    <row r="20" spans="1:6" ht="24.95" customHeight="1">
      <c r="A20" s="18" t="s">
        <v>11</v>
      </c>
      <c r="B20" s="22">
        <f t="shared" si="2"/>
        <v>27.29640465409609</v>
      </c>
      <c r="C20" s="22">
        <f t="shared" si="2"/>
        <v>13.983640010444601</v>
      </c>
      <c r="D20" s="22">
        <f t="shared" si="2"/>
        <v>45.738928092232825</v>
      </c>
      <c r="E20" s="8"/>
      <c r="F20" s="5"/>
    </row>
    <row r="21" spans="1:6" ht="24.95" customHeight="1">
      <c r="A21" s="19" t="s">
        <v>12</v>
      </c>
      <c r="B21" s="22">
        <f t="shared" si="2"/>
        <v>2.4435142036675939</v>
      </c>
      <c r="C21" s="22">
        <f t="shared" si="2"/>
        <v>4.1412128870309264</v>
      </c>
      <c r="D21" s="22">
        <f t="shared" si="2"/>
        <v>9.1645280946942978E-2</v>
      </c>
      <c r="E21" s="8"/>
      <c r="F21" s="10"/>
    </row>
    <row r="22" spans="1:6" ht="24.95" customHeight="1">
      <c r="A22" s="23"/>
      <c r="B22" s="24"/>
      <c r="C22" s="24"/>
      <c r="D22" s="24"/>
      <c r="E22" s="8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98" header="0.511811023622047" footer="0.511811023622047"/>
  <pageSetup paperSize="9" firstPageNumber="15" orientation="portrait" useFirstPageNumber="1" horizontalDpi="4294967292" verticalDpi="300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ตารางที่6</vt:lpstr>
      <vt:lpstr>ทำกราฟ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Admin</cp:lastModifiedBy>
  <cp:lastPrinted>2014-05-22T03:47:08Z</cp:lastPrinted>
  <dcterms:created xsi:type="dcterms:W3CDTF">2004-11-05T13:14:26Z</dcterms:created>
  <dcterms:modified xsi:type="dcterms:W3CDTF">2014-05-22T08:42:47Z</dcterms:modified>
</cp:coreProperties>
</file>