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/>
  </bookViews>
  <sheets>
    <sheet name="ตารางที่5" sheetId="1" r:id="rId1"/>
  </sheets>
  <calcPr calcId="124519"/>
</workbook>
</file>

<file path=xl/calcChain.xml><?xml version="1.0" encoding="utf-8"?>
<calcChain xmlns="http://schemas.openxmlformats.org/spreadsheetml/2006/main">
  <c r="B4" i="1"/>
  <c r="B30" s="1"/>
  <c r="C4"/>
  <c r="C37" s="1"/>
  <c r="D4"/>
  <c r="D31" s="1"/>
  <c r="C29"/>
  <c r="D29"/>
  <c r="D30"/>
  <c r="D32"/>
  <c r="D34"/>
  <c r="C36"/>
  <c r="D36"/>
  <c r="D37"/>
  <c r="B39"/>
  <c r="C39"/>
  <c r="D39"/>
  <c r="D40"/>
  <c r="D41"/>
  <c r="C42"/>
  <c r="D42"/>
  <c r="D43"/>
  <c r="D44"/>
  <c r="D45"/>
  <c r="D46"/>
  <c r="D47"/>
  <c r="D49"/>
  <c r="B45" l="1"/>
  <c r="C47"/>
  <c r="C45"/>
  <c r="C35"/>
  <c r="D28"/>
  <c r="B32"/>
  <c r="B47"/>
  <c r="B35"/>
  <c r="C32"/>
  <c r="D38"/>
  <c r="D35"/>
  <c r="C33"/>
  <c r="B29"/>
  <c r="B38"/>
  <c r="B31"/>
  <c r="C44"/>
  <c r="B43"/>
  <c r="C38"/>
  <c r="B37"/>
  <c r="C34"/>
  <c r="C31"/>
  <c r="C28" s="1"/>
  <c r="B44"/>
  <c r="B41"/>
  <c r="B34"/>
  <c r="B49"/>
  <c r="C43"/>
  <c r="B42"/>
  <c r="B40"/>
  <c r="B36"/>
  <c r="B33"/>
  <c r="B28" l="1"/>
</calcChain>
</file>

<file path=xl/sharedStrings.xml><?xml version="1.0" encoding="utf-8"?>
<sst xmlns="http://schemas.openxmlformats.org/spreadsheetml/2006/main" count="55" uniqueCount="32">
  <si>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</si>
  <si>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 - มีข้อมูลเพียงเล็กน้อย</t>
  </si>
  <si>
    <t>21. กิจกรรมขององค์การระหว่างประเทศและภาคีสมาชิก</t>
  </si>
  <si>
    <t xml:space="preserve">      และบริการที่ทำขึ้นเองเพื่อใช้ในครัวเรือน</t>
  </si>
  <si>
    <t>20. กิจกรรมการจ้างงานในครัวเรือนส่วนบุคคล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</si>
  <si>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</si>
  <si>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</si>
  <si>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กิจกรรมด้านสุขภาพและงานสังคมสงเคราะห์</t>
  </si>
  <si>
    <t>16. การศึกษา</t>
  </si>
  <si>
    <t>15. การบริหารราชการ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</si>
  <si>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</si>
  <si>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</si>
  <si>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</si>
  <si>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กิจกรรมทางการเงินและการประกันภัย</t>
  </si>
  <si>
    <t>10. ข้อมูลข่าวสารและการสื่อสาร</t>
  </si>
  <si>
    <t>9. ที่พักแรมและบริการด้านอาหาร</t>
  </si>
  <si>
    <t>8. การขนส่งและสถานที่เก็บสินค้า</t>
  </si>
  <si>
    <t>7. การขายส่งและการขายปลีก การซ่อมยานยนต์ และจักรยานยนต์</t>
  </si>
  <si>
    <t>6. การก่อสร้าง</t>
  </si>
  <si>
    <t>5. การจัดหาน้ำ การจัดการ และการบำบัดน้ำเสีย  ของเสีย และสิ่งปฎิกูล</t>
  </si>
  <si>
    <t>4. ไฟฟ้า ก๊าซ ไอน้ำ และระบบปรับอากาศ</t>
  </si>
  <si>
    <t>3. การผลิต</t>
  </si>
  <si>
    <t>2. การทำเหมืองแร่และเหมืองหิน</t>
  </si>
  <si>
    <t xml:space="preserve">1. เกษตรกรรม การป่าไม้ และการประมง </t>
  </si>
  <si>
    <t>ยอดรวม</t>
  </si>
  <si>
    <t xml:space="preserve">               ร้อยละ</t>
  </si>
  <si>
    <t xml:space="preserve">                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</si>
  <si>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</si>
  <si>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</si>
  <si>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</si>
  <si>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</si>
  <si>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จำนวนและร้อยละของผู้มีงานทำจำแนกตามอุตสาหกรรม และเพศ จังหวัดพระนครศรีอยุธยา (ไตรมาส 2)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</si>
</sst>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#\-"/>
  </numFmts>
  <fonts count="10">
    <font>
      <sz val="14"/>
      <name val="Cordia New"/>
      <charset val="22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87" fontId="6" fillId="0" borderId="0" xfId="1" applyNumberFormat="1" applyFont="1" applyBorder="1" applyAlignment="1">
      <alignment horizontal="right"/>
    </xf>
    <xf numFmtId="188" fontId="7" fillId="0" borderId="0" xfId="0" applyNumberFormat="1" applyFont="1" applyFill="1" applyBorder="1" applyAlignment="1">
      <alignment horizontal="right"/>
    </xf>
    <xf numFmtId="187" fontId="7" fillId="0" borderId="0" xfId="1" applyNumberFormat="1" applyFont="1" applyBorder="1" applyAlignment="1">
      <alignment horizontal="right"/>
    </xf>
    <xf numFmtId="0" fontId="3" fillId="0" borderId="0" xfId="0" quotePrefix="1" applyFont="1" applyBorder="1" applyAlignment="1"/>
    <xf numFmtId="189" fontId="4" fillId="0" borderId="1" xfId="0" applyNumberFormat="1" applyFont="1" applyBorder="1" applyAlignment="1">
      <alignment horizontal="right"/>
    </xf>
    <xf numFmtId="0" fontId="3" fillId="0" borderId="1" xfId="0" applyFont="1" applyBorder="1" applyAlignment="1"/>
    <xf numFmtId="189" fontId="4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Border="1"/>
    <xf numFmtId="0" fontId="3" fillId="0" borderId="0" xfId="0" applyFont="1" applyAlignment="1" applyProtection="1">
      <alignment horizontal="left"/>
    </xf>
    <xf numFmtId="0" fontId="3" fillId="0" borderId="0" xfId="0" quotePrefix="1" applyFont="1" applyAlignment="1" applyProtection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187" fontId="1" fillId="0" borderId="0" xfId="0" applyNumberFormat="1" applyFont="1" applyAlignment="1"/>
    <xf numFmtId="187" fontId="1" fillId="0" borderId="0" xfId="0" applyNumberFormat="1" applyFont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D53"/>
  <sheetViews>
    <sheetView showGridLines="0" tabSelected="1" zoomScale="106" zoomScaleNormal="106" workbookViewId="0">
      <selection activeCell="F6" sqref="F6"/>
    </sheetView>
  </sheetViews>
  <sheetFormatPr defaultRowHeight="14.25" customHeight="1"/>
  <cols>
    <col min="1" max="1" width="46.42578125" style="1" customWidth="1"/>
    <col min="2" max="4" width="17.42578125" style="1" customWidth="1"/>
    <col min="5" max="16384" width="9.140625" style="1"/>
  </cols>
  <sheetData>
    <row r="1" spans="1:4" s="29" customFormat="1" ht="28.5" customHeight="1">
      <c r="A1" s="30" t="s">
        <v>31</v>
      </c>
      <c r="B1" s="1"/>
      <c r="C1" s="1"/>
      <c r="D1" s="1"/>
    </row>
    <row r="2" spans="1:4" s="25" customFormat="1" ht="19.5" customHeight="1">
      <c r="A2" s="28" t="s">
        <v>30</v>
      </c>
      <c r="B2" s="27" t="s">
        <v>29</v>
      </c>
      <c r="C2" s="27" t="s">
        <v>28</v>
      </c>
      <c r="D2" s="27" t="s">
        <v>27</v>
      </c>
    </row>
    <row r="3" spans="1:4" s="25" customFormat="1" ht="17.25" customHeight="1">
      <c r="A3" s="26"/>
      <c r="B3" s="31" t="s">
        <v>26</v>
      </c>
      <c r="C3" s="31"/>
      <c r="D3" s="31"/>
    </row>
    <row r="4" spans="1:4" s="18" customFormat="1" ht="17.25" customHeight="1">
      <c r="A4" s="20" t="s">
        <v>24</v>
      </c>
      <c r="B4" s="5">
        <f>SUM(B5:B26)</f>
        <v>444554.72999999992</v>
      </c>
      <c r="C4" s="5">
        <f>SUM(C5:C26)</f>
        <v>237912.80999999997</v>
      </c>
      <c r="D4" s="5">
        <f>SUM(D5:D26)</f>
        <v>206641.94000000006</v>
      </c>
    </row>
    <row r="5" spans="1:4" s="24" customFormat="1" ht="17.25" customHeight="1">
      <c r="A5" s="16" t="s">
        <v>23</v>
      </c>
      <c r="B5" s="7">
        <v>47070.3</v>
      </c>
      <c r="C5" s="7">
        <v>30231.21</v>
      </c>
      <c r="D5" s="7">
        <v>16839.09</v>
      </c>
    </row>
    <row r="6" spans="1:4" s="24" customFormat="1" ht="17.25" customHeight="1">
      <c r="A6" s="16" t="s">
        <v>22</v>
      </c>
      <c r="B6" s="7">
        <v>493.46</v>
      </c>
      <c r="C6" s="11">
        <v>0</v>
      </c>
      <c r="D6" s="7">
        <v>493.46</v>
      </c>
    </row>
    <row r="7" spans="1:4" s="24" customFormat="1" ht="17.25" customHeight="1">
      <c r="A7" s="15" t="s">
        <v>21</v>
      </c>
      <c r="B7" s="7">
        <v>190181.93</v>
      </c>
      <c r="C7" s="7">
        <v>95583.1</v>
      </c>
      <c r="D7" s="7">
        <v>94598.83</v>
      </c>
    </row>
    <row r="8" spans="1:4" s="24" customFormat="1" ht="17.25" customHeight="1">
      <c r="A8" s="15" t="s">
        <v>20</v>
      </c>
      <c r="B8" s="7">
        <v>2029.3</v>
      </c>
      <c r="C8" s="7">
        <v>1492.66</v>
      </c>
      <c r="D8" s="7">
        <v>536.65</v>
      </c>
    </row>
    <row r="9" spans="1:4" s="24" customFormat="1" ht="17.25" customHeight="1">
      <c r="A9" s="16" t="s">
        <v>19</v>
      </c>
      <c r="B9" s="7">
        <v>759.99</v>
      </c>
      <c r="C9" s="7">
        <v>759.99</v>
      </c>
      <c r="D9" s="11">
        <v>0</v>
      </c>
    </row>
    <row r="10" spans="1:4" ht="17.25" customHeight="1">
      <c r="A10" s="16" t="s">
        <v>18</v>
      </c>
      <c r="B10" s="7">
        <v>27216.47</v>
      </c>
      <c r="C10" s="7">
        <v>23322.53</v>
      </c>
      <c r="D10" s="7">
        <v>3893.94</v>
      </c>
    </row>
    <row r="11" spans="1:4" ht="17.25" customHeight="1">
      <c r="A11" s="15" t="s">
        <v>17</v>
      </c>
      <c r="B11" s="7">
        <v>61128.24</v>
      </c>
      <c r="C11" s="7">
        <v>25359.73</v>
      </c>
      <c r="D11" s="7">
        <v>35768.51</v>
      </c>
    </row>
    <row r="12" spans="1:4" s="23" customFormat="1" ht="17.25" customHeight="1">
      <c r="A12" s="12" t="s">
        <v>16</v>
      </c>
      <c r="B12" s="7">
        <v>19384.72</v>
      </c>
      <c r="C12" s="7">
        <v>17301.78</v>
      </c>
      <c r="D12" s="7">
        <v>2082.94</v>
      </c>
    </row>
    <row r="13" spans="1:4" ht="17.25" customHeight="1">
      <c r="A13" s="12" t="s">
        <v>15</v>
      </c>
      <c r="B13" s="7">
        <v>22725.42</v>
      </c>
      <c r="C13" s="7">
        <v>8464.94</v>
      </c>
      <c r="D13" s="7">
        <v>14260.48</v>
      </c>
    </row>
    <row r="14" spans="1:4" ht="17.25" customHeight="1">
      <c r="A14" s="12" t="s">
        <v>14</v>
      </c>
      <c r="B14" s="7">
        <v>3306.21</v>
      </c>
      <c r="C14" s="7">
        <v>1712.04</v>
      </c>
      <c r="D14" s="7">
        <v>1594.17</v>
      </c>
    </row>
    <row r="15" spans="1:4" ht="17.25" customHeight="1">
      <c r="A15" s="12" t="s">
        <v>13</v>
      </c>
      <c r="B15" s="7">
        <v>1174.1500000000001</v>
      </c>
      <c r="C15" s="7">
        <v>271.86</v>
      </c>
      <c r="D15" s="7">
        <v>902.29</v>
      </c>
    </row>
    <row r="16" spans="1:4" ht="17.25" customHeight="1">
      <c r="A16" s="12" t="s">
        <v>12</v>
      </c>
      <c r="B16" s="7">
        <v>952.03</v>
      </c>
      <c r="C16" s="11">
        <v>0</v>
      </c>
      <c r="D16" s="7">
        <v>952.03</v>
      </c>
    </row>
    <row r="17" spans="1:4" ht="17.25" customHeight="1">
      <c r="A17" s="13" t="s">
        <v>11</v>
      </c>
      <c r="B17" s="7">
        <v>637.13</v>
      </c>
      <c r="C17" s="11">
        <v>0</v>
      </c>
      <c r="D17" s="7">
        <v>637.13</v>
      </c>
    </row>
    <row r="18" spans="1:4" ht="17.25" customHeight="1">
      <c r="A18" s="13" t="s">
        <v>10</v>
      </c>
      <c r="B18" s="7">
        <v>9799.8700000000008</v>
      </c>
      <c r="C18" s="7">
        <v>6825.79</v>
      </c>
      <c r="D18" s="7">
        <v>2974.09</v>
      </c>
    </row>
    <row r="19" spans="1:4" ht="17.25" customHeight="1">
      <c r="A19" s="13" t="s">
        <v>9</v>
      </c>
      <c r="B19" s="7">
        <v>21767.59</v>
      </c>
      <c r="C19" s="7">
        <v>14489.11</v>
      </c>
      <c r="D19" s="7">
        <v>7278.48</v>
      </c>
    </row>
    <row r="20" spans="1:4" ht="17.25" customHeight="1">
      <c r="A20" s="13" t="s">
        <v>8</v>
      </c>
      <c r="B20" s="7">
        <v>15985.04</v>
      </c>
      <c r="C20" s="7">
        <v>6526.56</v>
      </c>
      <c r="D20" s="7">
        <v>9458.48</v>
      </c>
    </row>
    <row r="21" spans="1:4" ht="17.25" customHeight="1">
      <c r="A21" s="13" t="s">
        <v>7</v>
      </c>
      <c r="B21" s="7">
        <v>8051.76</v>
      </c>
      <c r="C21" s="7">
        <v>1432.55</v>
      </c>
      <c r="D21" s="7">
        <v>6619.21</v>
      </c>
    </row>
    <row r="22" spans="1:4" ht="17.25" customHeight="1">
      <c r="A22" s="13" t="s">
        <v>6</v>
      </c>
      <c r="B22" s="7">
        <v>189.1</v>
      </c>
      <c r="C22" s="11">
        <v>0</v>
      </c>
      <c r="D22" s="7">
        <v>189.1</v>
      </c>
    </row>
    <row r="23" spans="1:4" ht="17.25" customHeight="1">
      <c r="A23" s="13" t="s">
        <v>5</v>
      </c>
      <c r="B23" s="7">
        <v>10753.47</v>
      </c>
      <c r="C23" s="7">
        <v>4138.96</v>
      </c>
      <c r="D23" s="7">
        <v>6614.51</v>
      </c>
    </row>
    <row r="24" spans="1:4" ht="17.25" customHeight="1">
      <c r="A24" s="12" t="s">
        <v>4</v>
      </c>
      <c r="B24" s="21"/>
      <c r="C24" s="22"/>
      <c r="D24" s="21"/>
    </row>
    <row r="25" spans="1:4" ht="17.25" customHeight="1">
      <c r="A25" s="12" t="s">
        <v>3</v>
      </c>
      <c r="B25" s="21">
        <v>948.55</v>
      </c>
      <c r="C25" s="11">
        <v>0</v>
      </c>
      <c r="D25" s="21">
        <v>948.55</v>
      </c>
    </row>
    <row r="26" spans="1:4" ht="17.25" customHeight="1">
      <c r="A26" s="12" t="s">
        <v>2</v>
      </c>
      <c r="B26" s="11">
        <v>0</v>
      </c>
      <c r="C26" s="11">
        <v>0</v>
      </c>
      <c r="D26" s="11">
        <v>0</v>
      </c>
    </row>
    <row r="27" spans="1:4" ht="17.25" customHeight="1">
      <c r="A27" s="3"/>
      <c r="B27" s="32" t="s">
        <v>25</v>
      </c>
      <c r="C27" s="32"/>
      <c r="D27" s="32"/>
    </row>
    <row r="28" spans="1:4" s="18" customFormat="1" ht="17.25" customHeight="1">
      <c r="A28" s="20" t="s">
        <v>24</v>
      </c>
      <c r="B28" s="19">
        <f>SUM(B29:B50)</f>
        <v>99.957463055223826</v>
      </c>
      <c r="C28" s="19">
        <f>SUM(C29:C50)</f>
        <v>100.00000000000001</v>
      </c>
      <c r="D28" s="19">
        <f>SUM(D29:D50)</f>
        <v>100</v>
      </c>
    </row>
    <row r="29" spans="1:4" s="17" customFormat="1" ht="17.25" customHeight="1">
      <c r="A29" s="16" t="s">
        <v>23</v>
      </c>
      <c r="B29" s="6">
        <f t="shared" ref="B29:B45" si="0">(100/$B$4)*B5</f>
        <v>10.588190120033142</v>
      </c>
      <c r="C29" s="6">
        <f>(100/$C$4)*C5</f>
        <v>12.706844158580617</v>
      </c>
      <c r="D29" s="6">
        <f>(100/$D$4)*D5</f>
        <v>8.1489217532510558</v>
      </c>
    </row>
    <row r="30" spans="1:4" s="17" customFormat="1" ht="17.25" customHeight="1">
      <c r="A30" s="16" t="s">
        <v>22</v>
      </c>
      <c r="B30" s="6">
        <f t="shared" si="0"/>
        <v>0.11100095594528936</v>
      </c>
      <c r="C30" s="11">
        <v>0</v>
      </c>
      <c r="D30" s="6">
        <f>(100/$D$4)*D6</f>
        <v>0.2387995389512893</v>
      </c>
    </row>
    <row r="31" spans="1:4" s="17" customFormat="1" ht="17.25" customHeight="1">
      <c r="A31" s="15" t="s">
        <v>21</v>
      </c>
      <c r="B31" s="6">
        <f t="shared" si="0"/>
        <v>42.780318634783171</v>
      </c>
      <c r="C31" s="6">
        <f t="shared" ref="C31:C39" si="1">(100/$C$4)*C7</f>
        <v>40.175684529134863</v>
      </c>
      <c r="D31" s="6">
        <f>(100/$D$4)*D7</f>
        <v>45.779104667716524</v>
      </c>
    </row>
    <row r="32" spans="1:4" s="17" customFormat="1" ht="17.25" customHeight="1">
      <c r="A32" s="15" t="s">
        <v>20</v>
      </c>
      <c r="B32" s="6">
        <f t="shared" si="0"/>
        <v>0.45647922810314046</v>
      </c>
      <c r="C32" s="6">
        <f t="shared" si="1"/>
        <v>0.62739791102463138</v>
      </c>
      <c r="D32" s="6">
        <f>(100/$D$4)*D8</f>
        <v>0.25970042673815386</v>
      </c>
    </row>
    <row r="33" spans="1:4" s="17" customFormat="1" ht="17.25" customHeight="1">
      <c r="A33" s="16" t="s">
        <v>19</v>
      </c>
      <c r="B33" s="6">
        <f t="shared" si="0"/>
        <v>0.17095532871734379</v>
      </c>
      <c r="C33" s="6">
        <f t="shared" si="1"/>
        <v>0.3194405547141409</v>
      </c>
      <c r="D33" s="11">
        <v>0</v>
      </c>
    </row>
    <row r="34" spans="1:4" s="3" customFormat="1" ht="17.25" customHeight="1">
      <c r="A34" s="16" t="s">
        <v>18</v>
      </c>
      <c r="B34" s="6">
        <f t="shared" si="0"/>
        <v>6.1221865753177349</v>
      </c>
      <c r="C34" s="6">
        <f t="shared" si="1"/>
        <v>9.8029736187807632</v>
      </c>
      <c r="D34" s="6">
        <f t="shared" ref="D34:D47" si="2">(100/$D$4)*D10</f>
        <v>1.8843899742714374</v>
      </c>
    </row>
    <row r="35" spans="1:4" s="3" customFormat="1" ht="17.25" customHeight="1">
      <c r="A35" s="15" t="s">
        <v>17</v>
      </c>
      <c r="B35" s="6">
        <f t="shared" si="0"/>
        <v>13.750441930963147</v>
      </c>
      <c r="C35" s="6">
        <f t="shared" si="1"/>
        <v>10.659253698865564</v>
      </c>
      <c r="D35" s="6">
        <f t="shared" si="2"/>
        <v>17.309414536081103</v>
      </c>
    </row>
    <row r="36" spans="1:4" s="3" customFormat="1" ht="17.25" customHeight="1">
      <c r="A36" s="12" t="s">
        <v>16</v>
      </c>
      <c r="B36" s="6">
        <f t="shared" si="0"/>
        <v>4.360479979596664</v>
      </c>
      <c r="C36" s="6">
        <f t="shared" si="1"/>
        <v>7.2723196367610479</v>
      </c>
      <c r="D36" s="6">
        <f t="shared" si="2"/>
        <v>1.0079947952482442</v>
      </c>
    </row>
    <row r="37" spans="1:4" s="14" customFormat="1" ht="17.25" customHeight="1">
      <c r="A37" s="12" t="s">
        <v>15</v>
      </c>
      <c r="B37" s="6">
        <f t="shared" si="0"/>
        <v>5.1119510076970727</v>
      </c>
      <c r="C37" s="6">
        <f t="shared" si="1"/>
        <v>3.5580009331990161</v>
      </c>
      <c r="D37" s="6">
        <f t="shared" si="2"/>
        <v>6.9010579362543707</v>
      </c>
    </row>
    <row r="38" spans="1:4" s="3" customFormat="1" ht="17.25" customHeight="1">
      <c r="A38" s="12" t="s">
        <v>14</v>
      </c>
      <c r="B38" s="6">
        <f t="shared" si="0"/>
        <v>0.74371270327052874</v>
      </c>
      <c r="C38" s="6">
        <f t="shared" si="1"/>
        <v>0.71960816233476466</v>
      </c>
      <c r="D38" s="6">
        <f t="shared" si="2"/>
        <v>0.77146488268547986</v>
      </c>
    </row>
    <row r="39" spans="1:4" s="3" customFormat="1" ht="17.25" customHeight="1">
      <c r="A39" s="12" t="s">
        <v>13</v>
      </c>
      <c r="B39" s="6">
        <f t="shared" si="0"/>
        <v>0.26411821104681538</v>
      </c>
      <c r="C39" s="6">
        <f t="shared" si="1"/>
        <v>0.11426875248962007</v>
      </c>
      <c r="D39" s="6">
        <f t="shared" si="2"/>
        <v>0.43664417784695581</v>
      </c>
    </row>
    <row r="40" spans="1:4" s="3" customFormat="1" ht="17.25" customHeight="1">
      <c r="A40" s="12" t="s">
        <v>12</v>
      </c>
      <c r="B40" s="6">
        <f t="shared" si="0"/>
        <v>0.21415360938798247</v>
      </c>
      <c r="C40" s="11">
        <v>0</v>
      </c>
      <c r="D40" s="6">
        <f t="shared" si="2"/>
        <v>0.46071479971587553</v>
      </c>
    </row>
    <row r="41" spans="1:4" s="3" customFormat="1" ht="17.25" customHeight="1">
      <c r="A41" s="13" t="s">
        <v>11</v>
      </c>
      <c r="B41" s="6">
        <f t="shared" si="0"/>
        <v>0.14331868654282456</v>
      </c>
      <c r="C41" s="11">
        <v>0</v>
      </c>
      <c r="D41" s="6">
        <f t="shared" si="2"/>
        <v>0.30832559934348264</v>
      </c>
    </row>
    <row r="42" spans="1:4" s="3" customFormat="1" ht="17.25" customHeight="1">
      <c r="A42" s="13" t="s">
        <v>10</v>
      </c>
      <c r="B42" s="6">
        <f t="shared" si="0"/>
        <v>2.2044237387823995</v>
      </c>
      <c r="C42" s="6">
        <f>(100/$C$4)*C18</f>
        <v>2.8690300450824826</v>
      </c>
      <c r="D42" s="6">
        <f t="shared" si="2"/>
        <v>1.4392480055113688</v>
      </c>
    </row>
    <row r="43" spans="1:4" s="3" customFormat="1" ht="17.25" customHeight="1">
      <c r="A43" s="13" t="s">
        <v>9</v>
      </c>
      <c r="B43" s="6">
        <f t="shared" si="0"/>
        <v>4.8964927220547185</v>
      </c>
      <c r="C43" s="6">
        <f>(100/$C$4)*C19</f>
        <v>6.0900924166294379</v>
      </c>
      <c r="D43" s="6">
        <f t="shared" si="2"/>
        <v>3.5222665834438049</v>
      </c>
    </row>
    <row r="44" spans="1:4" s="3" customFormat="1" ht="17.25" customHeight="1">
      <c r="A44" s="13" t="s">
        <v>8</v>
      </c>
      <c r="B44" s="6">
        <f t="shared" si="0"/>
        <v>3.5957417436543757</v>
      </c>
      <c r="C44" s="6">
        <f>(100/$C$4)*C20</f>
        <v>2.7432570780867165</v>
      </c>
      <c r="D44" s="6">
        <f t="shared" si="2"/>
        <v>4.5772315145705642</v>
      </c>
    </row>
    <row r="45" spans="1:4" s="3" customFormat="1" ht="17.25" customHeight="1">
      <c r="A45" s="13" t="s">
        <v>7</v>
      </c>
      <c r="B45" s="6">
        <f t="shared" si="0"/>
        <v>1.8111965651563309</v>
      </c>
      <c r="C45" s="6">
        <f>(100/$C$4)*C21</f>
        <v>0.60213235260430076</v>
      </c>
      <c r="D45" s="6">
        <f t="shared" si="2"/>
        <v>3.2032267989741086</v>
      </c>
    </row>
    <row r="46" spans="1:4" s="3" customFormat="1" ht="17.25" customHeight="1">
      <c r="A46" s="13" t="s">
        <v>6</v>
      </c>
      <c r="B46" s="11">
        <v>0</v>
      </c>
      <c r="C46" s="11">
        <v>0</v>
      </c>
      <c r="D46" s="6">
        <f t="shared" si="2"/>
        <v>9.1510948842234027E-2</v>
      </c>
    </row>
    <row r="47" spans="1:4" s="3" customFormat="1" ht="17.25" customHeight="1">
      <c r="A47" s="13" t="s">
        <v>5</v>
      </c>
      <c r="B47" s="6">
        <f>(100/$B$4)*B23</f>
        <v>2.4189305105357897</v>
      </c>
      <c r="C47" s="6">
        <f>(100/$C$4)*C23</f>
        <v>1.7396961517120497</v>
      </c>
      <c r="D47" s="6">
        <f t="shared" si="2"/>
        <v>3.2009523332969088</v>
      </c>
    </row>
    <row r="48" spans="1:4" s="3" customFormat="1" ht="17.25" customHeight="1">
      <c r="A48" s="12" t="s">
        <v>4</v>
      </c>
      <c r="B48" s="6"/>
      <c r="C48" s="6"/>
      <c r="D48" s="6"/>
    </row>
    <row r="49" spans="1:4" s="4" customFormat="1" ht="17.25" customHeight="1">
      <c r="A49" s="12" t="s">
        <v>3</v>
      </c>
      <c r="B49" s="6">
        <f>(100/$B$4)*B25</f>
        <v>0.21337080363535893</v>
      </c>
      <c r="C49" s="11">
        <v>0</v>
      </c>
      <c r="D49" s="6">
        <f>(100/$D$4)*D25</f>
        <v>0.45903072725701266</v>
      </c>
    </row>
    <row r="50" spans="1:4" s="4" customFormat="1" ht="17.25" customHeight="1">
      <c r="A50" s="10" t="s">
        <v>2</v>
      </c>
      <c r="B50" s="9">
        <v>0</v>
      </c>
      <c r="C50" s="9">
        <v>0</v>
      </c>
      <c r="D50" s="9">
        <v>0</v>
      </c>
    </row>
    <row r="51" spans="1:4" s="4" customFormat="1" ht="17.25" customHeight="1">
      <c r="A51" s="8" t="s">
        <v>1</v>
      </c>
      <c r="B51" s="7"/>
      <c r="C51" s="6"/>
      <c r="D51" s="5"/>
    </row>
    <row r="52" spans="1:4" ht="19.5" customHeight="1">
      <c r="A52" s="3" t="s">
        <v>0</v>
      </c>
    </row>
    <row r="53" spans="1:4" ht="16.5" customHeight="1">
      <c r="A53" s="2"/>
    </row>
  </sheetData>
  <mergeCells count="2">
    <mergeCell ref="B3:D3"/>
    <mergeCell ref="B27:D27"/>
  </mergeCells>
  <pageMargins left="1.0236220472440944" right="0.35433070866141736" top="0.63" bottom="0.15748031496062992" header="0.43307086614173229" footer="0.15748031496062992"/>
  <pageSetup paperSize="9" scale="90" firstPageNumber="11" orientation="portrait" useFirstPageNumber="1" horizontalDpi="300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Vostro3300</dc:creator>
  <cp:lastModifiedBy>DELL Vostro3300</cp:lastModifiedBy>
  <dcterms:created xsi:type="dcterms:W3CDTF">2013-12-03T07:48:24Z</dcterms:created>
  <dcterms:modified xsi:type="dcterms:W3CDTF">2013-12-12T04:21:30Z</dcterms:modified>
</cp:coreProperties>
</file>