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5" sheetId="1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1"/>
  <c r="B22" s="1"/>
  <c r="B12"/>
  <c r="B21" s="1"/>
  <c r="B11"/>
  <c r="B20" s="1"/>
  <c r="B10"/>
  <c r="B19" s="1"/>
  <c r="B9"/>
  <c r="B18" s="1"/>
  <c r="B8"/>
  <c r="B17" s="1"/>
  <c r="D6"/>
  <c r="D22" s="1"/>
  <c r="C6"/>
  <c r="C21" s="1"/>
  <c r="B6"/>
  <c r="B15" s="1"/>
  <c r="C15" l="1"/>
  <c r="C18"/>
  <c r="C20"/>
  <c r="C22"/>
  <c r="D17"/>
  <c r="D19"/>
  <c r="D21"/>
  <c r="C17"/>
  <c r="C19"/>
  <c r="D15"/>
  <c r="D18"/>
  <c r="D20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<sst xmlns="http://schemas.openxmlformats.org/spreadsheetml/2006/main" count="24" uniqueCount="17">
  <si>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</si>
  <si>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เดือนสิงหาคม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</si>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</sst>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horizontal="center"/>
    </xf>
    <xf numFmtId="188" fontId="4" fillId="0" borderId="0" xfId="1" applyNumberFormat="1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4" fillId="0" borderId="0" xfId="1" applyFont="1" applyBorder="1"/>
    <xf numFmtId="0" fontId="6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tabSelected="1" view="pageBreakPreview" topLeftCell="A13" zoomScale="90" zoomScaleNormal="75" zoomScaleSheetLayoutView="90" workbookViewId="0">
      <selection activeCell="H13" sqref="F1:H1048576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9.9499999999999993" customHeight="1">
      <c r="A3" s="5"/>
      <c r="B3" s="5"/>
      <c r="C3" s="5"/>
      <c r="D3" s="5"/>
    </row>
    <row r="4" spans="1:9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7.75">
      <c r="A5" s="8"/>
      <c r="B5" s="9" t="s">
        <v>6</v>
      </c>
      <c r="C5" s="9"/>
      <c r="D5" s="9"/>
    </row>
    <row r="6" spans="1:9" s="13" customFormat="1" ht="27.75">
      <c r="A6" s="10" t="s">
        <v>7</v>
      </c>
      <c r="B6" s="11">
        <f>SUM(C6:D6)</f>
        <v>331374</v>
      </c>
      <c r="C6" s="11">
        <f>C8+C9+C10+C11+C12+C13</f>
        <v>180338</v>
      </c>
      <c r="D6" s="12">
        <f>D8+D9+D10+D11+D12+D13</f>
        <v>151036</v>
      </c>
    </row>
    <row r="7" spans="1:9" s="13" customFormat="1" ht="8.25" customHeight="1">
      <c r="A7" s="10"/>
      <c r="B7" s="14"/>
      <c r="C7" s="15"/>
      <c r="D7" s="15"/>
    </row>
    <row r="8" spans="1:9" s="19" customFormat="1" ht="27.75">
      <c r="A8" s="16" t="s">
        <v>8</v>
      </c>
      <c r="B8" s="17">
        <f t="shared" ref="B8:B13" si="0">SUM(C8:D8)</f>
        <v>2233</v>
      </c>
      <c r="C8" s="18">
        <v>1251</v>
      </c>
      <c r="D8" s="18">
        <v>982</v>
      </c>
    </row>
    <row r="9" spans="1:9" s="19" customFormat="1" ht="27.75">
      <c r="A9" s="16" t="s">
        <v>9</v>
      </c>
      <c r="B9" s="17">
        <f t="shared" si="0"/>
        <v>19866</v>
      </c>
      <c r="C9" s="18">
        <v>11664</v>
      </c>
      <c r="D9" s="18">
        <v>8202</v>
      </c>
    </row>
    <row r="10" spans="1:9" s="19" customFormat="1" ht="27.75">
      <c r="A10" s="16" t="s">
        <v>10</v>
      </c>
      <c r="B10" s="17">
        <f t="shared" si="0"/>
        <v>22002</v>
      </c>
      <c r="C10" s="18">
        <v>13299</v>
      </c>
      <c r="D10" s="18">
        <v>8703</v>
      </c>
    </row>
    <row r="11" spans="1:9" s="19" customFormat="1" ht="27.75">
      <c r="A11" s="16" t="s">
        <v>11</v>
      </c>
      <c r="B11" s="17">
        <f t="shared" si="0"/>
        <v>131304</v>
      </c>
      <c r="C11" s="18">
        <v>95011</v>
      </c>
      <c r="D11" s="18">
        <v>36293</v>
      </c>
    </row>
    <row r="12" spans="1:9" ht="27.75">
      <c r="A12" s="16" t="s">
        <v>12</v>
      </c>
      <c r="B12" s="17">
        <f t="shared" si="0"/>
        <v>155687</v>
      </c>
      <c r="C12" s="18">
        <v>58929</v>
      </c>
      <c r="D12" s="18">
        <v>96758</v>
      </c>
    </row>
    <row r="13" spans="1:9" ht="27.75">
      <c r="A13" s="20" t="s">
        <v>13</v>
      </c>
      <c r="B13" s="17">
        <f t="shared" si="0"/>
        <v>282</v>
      </c>
      <c r="C13" s="18">
        <v>184</v>
      </c>
      <c r="D13" s="18">
        <v>98</v>
      </c>
    </row>
    <row r="14" spans="1:9" ht="27.75">
      <c r="B14" s="21" t="s">
        <v>14</v>
      </c>
      <c r="C14" s="21"/>
      <c r="D14" s="21"/>
      <c r="H14" s="22"/>
    </row>
    <row r="15" spans="1:9" s="13" customFormat="1" ht="27.75">
      <c r="A15" s="10" t="s">
        <v>7</v>
      </c>
      <c r="B15" s="23">
        <f>+B6/$B$6*100</f>
        <v>100</v>
      </c>
      <c r="C15" s="23">
        <f>+C6/$C$6*100</f>
        <v>100</v>
      </c>
      <c r="D15" s="23">
        <f>+D6/$D$6*100</f>
        <v>100</v>
      </c>
      <c r="F15" s="24"/>
      <c r="G15" s="24"/>
      <c r="H15" s="24"/>
      <c r="I15" s="24"/>
    </row>
    <row r="16" spans="1:9" s="13" customFormat="1" ht="9" customHeight="1">
      <c r="A16" s="10"/>
      <c r="B16" s="23"/>
      <c r="C16" s="23"/>
      <c r="D16" s="23"/>
    </row>
    <row r="17" spans="1:9" s="19" customFormat="1" ht="27.75">
      <c r="A17" s="16" t="s">
        <v>8</v>
      </c>
      <c r="B17" s="25">
        <f>+B8/$B$6*100</f>
        <v>0.67386095469167773</v>
      </c>
      <c r="C17" s="25">
        <f>+C8/$C$6*100</f>
        <v>0.69369739045569989</v>
      </c>
      <c r="D17" s="25">
        <f>+D8/$D$6*100-0.02</f>
        <v>0.63017611695224973</v>
      </c>
      <c r="E17" s="26"/>
      <c r="F17" s="26"/>
      <c r="G17" s="26"/>
      <c r="H17" s="26"/>
      <c r="I17" s="26"/>
    </row>
    <row r="18" spans="1:9" s="19" customFormat="1" ht="27.75">
      <c r="A18" s="16" t="s">
        <v>9</v>
      </c>
      <c r="B18" s="25">
        <f t="shared" ref="B18:B22" si="1">+B9/$B$6*100</f>
        <v>5.9950388382914772</v>
      </c>
      <c r="C18" s="25">
        <f>+C9/$C$6*100-0.02</f>
        <v>6.4478548059754468</v>
      </c>
      <c r="D18" s="25">
        <f t="shared" ref="D18:D21" si="2">+D9/$D$6*100</f>
        <v>5.4304933923038217</v>
      </c>
      <c r="F18" s="26"/>
      <c r="G18" s="26"/>
      <c r="H18" s="26"/>
      <c r="I18" s="26"/>
    </row>
    <row r="19" spans="1:9" s="19" customFormat="1" ht="27.75">
      <c r="A19" s="16" t="s">
        <v>10</v>
      </c>
      <c r="B19" s="25">
        <f t="shared" si="1"/>
        <v>6.6396277318075656</v>
      </c>
      <c r="C19" s="25">
        <f t="shared" ref="C19:C22" si="3">+C10/$C$6*100</f>
        <v>7.3744856879858931</v>
      </c>
      <c r="D19" s="25">
        <f>+D10/$D$6*100</f>
        <v>5.7622023888344502</v>
      </c>
      <c r="F19" s="26"/>
      <c r="G19" s="26"/>
      <c r="H19" s="26"/>
      <c r="I19" s="26"/>
    </row>
    <row r="20" spans="1:9" s="19" customFormat="1" ht="27.75">
      <c r="A20" s="16" t="s">
        <v>11</v>
      </c>
      <c r="B20" s="25">
        <f>+B11/$B$6*100</f>
        <v>39.624110521646237</v>
      </c>
      <c r="C20" s="25">
        <f t="shared" si="3"/>
        <v>52.68495824507314</v>
      </c>
      <c r="D20" s="25">
        <f>+D11/$D$6*100</f>
        <v>24.029370481209778</v>
      </c>
      <c r="F20" s="26"/>
      <c r="G20" s="26"/>
      <c r="H20" s="26"/>
      <c r="I20" s="26"/>
    </row>
    <row r="21" spans="1:9" ht="27.75">
      <c r="A21" s="16" t="s">
        <v>12</v>
      </c>
      <c r="B21" s="25">
        <f t="shared" si="1"/>
        <v>46.982261734475244</v>
      </c>
      <c r="C21" s="25">
        <f t="shared" si="3"/>
        <v>32.676973239139841</v>
      </c>
      <c r="D21" s="25">
        <f t="shared" si="2"/>
        <v>64.062872427765555</v>
      </c>
      <c r="F21" s="26"/>
      <c r="G21" s="26"/>
      <c r="H21" s="26"/>
      <c r="I21" s="26"/>
    </row>
    <row r="22" spans="1:9" ht="27.75">
      <c r="A22" s="27" t="s">
        <v>13</v>
      </c>
      <c r="B22" s="28">
        <f t="shared" si="1"/>
        <v>8.5100219087798079E-2</v>
      </c>
      <c r="C22" s="28">
        <f t="shared" si="3"/>
        <v>0.10203063136998303</v>
      </c>
      <c r="D22" s="29">
        <f>+D13/$D$6*100</f>
        <v>6.4885192934134903E-2</v>
      </c>
      <c r="F22" s="26"/>
      <c r="G22" s="26"/>
      <c r="H22" s="26"/>
      <c r="I22" s="26"/>
    </row>
    <row r="23" spans="1:9" ht="8.25" customHeight="1">
      <c r="A23" s="30"/>
      <c r="B23" s="31"/>
      <c r="C23" s="32"/>
      <c r="D23" s="33"/>
      <c r="F23" s="34"/>
      <c r="G23" s="34"/>
      <c r="H23" s="34"/>
    </row>
    <row r="24" spans="1:9" s="35" customFormat="1" ht="26.25" customHeight="1">
      <c r="A24" s="35" t="s">
        <v>15</v>
      </c>
    </row>
    <row r="25" spans="1:9" s="35" customFormat="1" ht="24" customHeight="1">
      <c r="A25" s="35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2015-12-16T04:35:03Z</dcterms:created>
  <dcterms:modified xsi:type="dcterms:W3CDTF">2015-12-16T04:35:22Z</dcterms:modified>
</cp:coreProperties>
</file>