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0" windowWidth="19395" windowHeight="71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22" i="1"/>
  <c r="H22"/>
  <c r="G22"/>
  <c r="F22"/>
  <c r="E22"/>
  <c r="D22"/>
  <c r="C22"/>
  <c r="B22"/>
  <c r="I21"/>
  <c r="H21"/>
  <c r="G21"/>
  <c r="F21"/>
  <c r="E21"/>
  <c r="D21"/>
  <c r="C21"/>
  <c r="B21"/>
  <c r="I20"/>
  <c r="H20"/>
  <c r="G20"/>
  <c r="F20"/>
  <c r="E20"/>
  <c r="D20"/>
  <c r="C20"/>
  <c r="B20"/>
  <c r="I19"/>
  <c r="H19"/>
  <c r="G19"/>
  <c r="F19"/>
  <c r="E19"/>
  <c r="D19"/>
  <c r="C19"/>
  <c r="B19"/>
  <c r="I18"/>
  <c r="H18"/>
  <c r="G18"/>
  <c r="F18"/>
  <c r="E18"/>
  <c r="D18"/>
  <c r="C18"/>
  <c r="B18"/>
  <c r="I17"/>
  <c r="H17"/>
  <c r="G17"/>
  <c r="F17"/>
  <c r="F15" s="1"/>
  <c r="E17"/>
  <c r="D17"/>
  <c r="D15" s="1"/>
  <c r="C17"/>
  <c r="C15" s="1"/>
  <c r="B17"/>
  <c r="E15"/>
  <c r="B15"/>
</calcChain>
</file>

<file path=xl/sharedStrings.xml><?xml version="1.0" encoding="utf-8"?>
<sst xmlns="http://schemas.openxmlformats.org/spreadsheetml/2006/main" count="28" uniqueCount="17">
  <si>
    <t>ตารางที่ 5  จำนวนและร้อยละของผู้มีงานทำ  จำแนกตามสถานภาพการทำงาน</t>
  </si>
  <si>
    <t>สถานภาพการทำงาน</t>
  </si>
  <si>
    <t>พ.ศ. 2554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</si>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</sst>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_-* #,##0_-;\-* #,##0_-;_-* \-??_-;_-@_-"/>
    <numFmt numFmtId="189" formatCode="_-* #,##0.0_-;\-* #,##0.0_-;_-* \-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188" fontId="5" fillId="0" borderId="0" xfId="1" applyNumberFormat="1" applyFont="1" applyFill="1" applyBorder="1" applyAlignment="1" applyProtection="1"/>
    <xf numFmtId="0" fontId="6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188" fontId="8" fillId="0" borderId="0" xfId="1" applyNumberFormat="1" applyFont="1" applyFill="1" applyBorder="1" applyAlignment="1" applyProtection="1"/>
    <xf numFmtId="0" fontId="7" fillId="0" borderId="0" xfId="0" applyFont="1" applyBorder="1" applyAlignment="1"/>
    <xf numFmtId="189" fontId="8" fillId="0" borderId="0" xfId="1" applyNumberFormat="1" applyFont="1" applyFill="1" applyBorder="1" applyAlignment="1" applyProtection="1">
      <alignment horizontal="right"/>
    </xf>
    <xf numFmtId="188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Border="1" applyAlignment="1">
      <alignment horizontal="center"/>
    </xf>
    <xf numFmtId="189" fontId="5" fillId="0" borderId="0" xfId="1" applyNumberFormat="1" applyFont="1" applyFill="1" applyBorder="1" applyAlignment="1" applyProtection="1">
      <alignment horizontal="right"/>
    </xf>
    <xf numFmtId="0" fontId="7" fillId="0" borderId="5" xfId="0" applyFont="1" applyBorder="1" applyAlignment="1"/>
    <xf numFmtId="189" fontId="8" fillId="0" borderId="5" xfId="1" applyNumberFormat="1" applyFont="1" applyFill="1" applyBorder="1" applyAlignment="1" applyProtection="1">
      <alignment horizontal="right"/>
    </xf>
    <xf numFmtId="0" fontId="6" fillId="0" borderId="0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sqref="A1:XFD1048576"/>
    </sheetView>
  </sheetViews>
  <sheetFormatPr defaultRowHeight="30.75" customHeight="1"/>
  <cols>
    <col min="1" max="1" width="16.875" style="15" customWidth="1"/>
    <col min="2" max="9" width="8.625" style="15" customWidth="1"/>
    <col min="10" max="16384" width="9" style="15"/>
  </cols>
  <sheetData>
    <row r="1" spans="1:11" s="1" customFormat="1" ht="34.5" customHeight="1">
      <c r="A1" s="1" t="s">
        <v>0</v>
      </c>
    </row>
    <row r="2" spans="1:11" s="1" customFormat="1" ht="7.5" customHeight="1">
      <c r="A2" s="2"/>
      <c r="B2" s="3"/>
      <c r="F2" s="3"/>
    </row>
    <row r="3" spans="1:11" s="1" customFormat="1" ht="30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/>
      <c r="H3" s="6"/>
      <c r="I3" s="6"/>
    </row>
    <row r="4" spans="1:11" s="1" customFormat="1" ht="30.75" customHeight="1">
      <c r="A4" s="7"/>
      <c r="B4" s="8" t="s">
        <v>4</v>
      </c>
      <c r="C4" s="8" t="s">
        <v>5</v>
      </c>
      <c r="D4" s="8" t="s">
        <v>6</v>
      </c>
      <c r="E4" s="8" t="s">
        <v>7</v>
      </c>
      <c r="F4" s="9" t="s">
        <v>4</v>
      </c>
      <c r="G4" s="10" t="s">
        <v>5</v>
      </c>
      <c r="H4" s="10" t="s">
        <v>6</v>
      </c>
      <c r="I4" s="10" t="s">
        <v>7</v>
      </c>
    </row>
    <row r="5" spans="1:11" s="12" customFormat="1" ht="24" customHeight="1">
      <c r="A5" s="11" t="s">
        <v>8</v>
      </c>
      <c r="B5" s="11"/>
      <c r="C5" s="11"/>
      <c r="D5" s="11"/>
      <c r="E5" s="11"/>
      <c r="F5" s="11"/>
      <c r="G5" s="11"/>
      <c r="H5" s="11"/>
      <c r="I5" s="11"/>
    </row>
    <row r="6" spans="1:11" s="1" customFormat="1" ht="24.95" customHeight="1">
      <c r="A6" s="13" t="s">
        <v>9</v>
      </c>
      <c r="B6" s="14">
        <v>1444247</v>
      </c>
      <c r="C6" s="14">
        <v>1502083</v>
      </c>
      <c r="D6" s="14">
        <v>1568700</v>
      </c>
      <c r="E6" s="14">
        <v>1596453</v>
      </c>
      <c r="F6" s="14">
        <v>1473724.65</v>
      </c>
      <c r="G6" s="14">
        <v>1558329.53</v>
      </c>
      <c r="H6" s="14">
        <v>1603167.91</v>
      </c>
      <c r="I6" s="14">
        <v>1616084</v>
      </c>
      <c r="J6" s="15"/>
      <c r="K6" s="15"/>
    </row>
    <row r="7" spans="1:11" s="1" customFormat="1" ht="6" customHeight="1">
      <c r="A7" s="13"/>
      <c r="B7" s="14"/>
      <c r="C7" s="14"/>
      <c r="D7" s="16"/>
      <c r="E7" s="16"/>
      <c r="F7" s="16"/>
      <c r="G7" s="14"/>
      <c r="H7" s="14"/>
    </row>
    <row r="8" spans="1:11" ht="24.95" customHeight="1">
      <c r="A8" s="17" t="s">
        <v>10</v>
      </c>
      <c r="B8" s="18">
        <v>37077</v>
      </c>
      <c r="C8" s="18">
        <v>29567</v>
      </c>
      <c r="D8" s="18">
        <v>23227</v>
      </c>
      <c r="E8" s="18">
        <v>30768.880000000001</v>
      </c>
      <c r="F8" s="18">
        <v>41227.06</v>
      </c>
      <c r="G8" s="18">
        <v>26737.16</v>
      </c>
      <c r="H8" s="18">
        <v>23615.35</v>
      </c>
      <c r="I8" s="18">
        <v>32193</v>
      </c>
    </row>
    <row r="9" spans="1:11" ht="24.95" customHeight="1">
      <c r="A9" s="17" t="s">
        <v>11</v>
      </c>
      <c r="B9" s="18">
        <v>143579</v>
      </c>
      <c r="C9" s="18">
        <v>148139</v>
      </c>
      <c r="D9" s="18">
        <v>157802</v>
      </c>
      <c r="E9" s="18">
        <v>134796.37</v>
      </c>
      <c r="F9" s="18">
        <v>173730.83</v>
      </c>
      <c r="G9" s="18">
        <v>158290.81</v>
      </c>
      <c r="H9" s="18">
        <v>155869.79999999999</v>
      </c>
      <c r="I9" s="18">
        <v>169390</v>
      </c>
    </row>
    <row r="10" spans="1:11" ht="24.95" customHeight="1">
      <c r="A10" s="17" t="s">
        <v>12</v>
      </c>
      <c r="B10" s="18">
        <v>632632</v>
      </c>
      <c r="C10" s="18">
        <v>594637</v>
      </c>
      <c r="D10" s="18">
        <v>542454</v>
      </c>
      <c r="E10" s="18">
        <v>569918.97</v>
      </c>
      <c r="F10" s="18">
        <v>592670.68000000005</v>
      </c>
      <c r="G10" s="18">
        <v>557815.27</v>
      </c>
      <c r="H10" s="18">
        <v>587531.65</v>
      </c>
      <c r="I10" s="18">
        <v>559121</v>
      </c>
    </row>
    <row r="11" spans="1:11" ht="24.95" customHeight="1">
      <c r="A11" s="17" t="s">
        <v>13</v>
      </c>
      <c r="B11" s="18">
        <v>395756</v>
      </c>
      <c r="C11" s="18">
        <v>444566</v>
      </c>
      <c r="D11" s="18">
        <v>499148</v>
      </c>
      <c r="E11" s="18">
        <v>497408.77</v>
      </c>
      <c r="F11" s="18">
        <v>405175.93</v>
      </c>
      <c r="G11" s="18">
        <v>495660.01</v>
      </c>
      <c r="H11" s="18">
        <v>487504.23</v>
      </c>
      <c r="I11" s="18">
        <v>478233</v>
      </c>
    </row>
    <row r="12" spans="1:11" ht="24.95" customHeight="1">
      <c r="A12" s="17" t="s">
        <v>14</v>
      </c>
      <c r="B12" s="18">
        <v>234972</v>
      </c>
      <c r="C12" s="18">
        <v>285174</v>
      </c>
      <c r="D12" s="18">
        <v>342093</v>
      </c>
      <c r="E12" s="18">
        <v>363210.4</v>
      </c>
      <c r="F12" s="18">
        <v>260920.15</v>
      </c>
      <c r="G12" s="18">
        <v>319128.61</v>
      </c>
      <c r="H12" s="18">
        <v>347641.67</v>
      </c>
      <c r="I12" s="18">
        <v>376864</v>
      </c>
    </row>
    <row r="13" spans="1:11" ht="24.95" customHeight="1">
      <c r="A13" s="19" t="s">
        <v>15</v>
      </c>
      <c r="B13" s="18">
        <v>231</v>
      </c>
      <c r="C13" s="20">
        <v>0</v>
      </c>
      <c r="D13" s="18">
        <v>3975</v>
      </c>
      <c r="E13" s="18">
        <v>349.54</v>
      </c>
      <c r="F13" s="20">
        <v>0</v>
      </c>
      <c r="G13" s="21">
        <v>697.67</v>
      </c>
      <c r="H13" s="21">
        <v>1005.21</v>
      </c>
      <c r="I13" s="18">
        <v>283</v>
      </c>
    </row>
    <row r="14" spans="1:11" s="12" customFormat="1" ht="23.25" customHeight="1">
      <c r="A14" s="22" t="s">
        <v>16</v>
      </c>
      <c r="B14" s="22"/>
      <c r="C14" s="22"/>
      <c r="D14" s="22"/>
      <c r="E14" s="22"/>
      <c r="F14" s="22"/>
      <c r="G14" s="22"/>
      <c r="H14" s="22"/>
      <c r="I14" s="22"/>
    </row>
    <row r="15" spans="1:11" s="1" customFormat="1" ht="24.95" customHeight="1">
      <c r="A15" s="13" t="s">
        <v>9</v>
      </c>
      <c r="B15" s="23">
        <f>SUM(B17:B22)</f>
        <v>100.00000000000001</v>
      </c>
      <c r="C15" s="23">
        <f>ROUNDUP(SUM(C17:C22),1)</f>
        <v>100</v>
      </c>
      <c r="D15" s="23">
        <f>ROUNDUP(SUM(D17:D22),1)</f>
        <v>100</v>
      </c>
      <c r="E15" s="23">
        <f>SUM(E17:E22)</f>
        <v>99.99999561527963</v>
      </c>
      <c r="F15" s="23">
        <f>SUM(F17:F22)</f>
        <v>100</v>
      </c>
      <c r="G15" s="23">
        <v>100</v>
      </c>
      <c r="H15" s="23">
        <v>100</v>
      </c>
      <c r="I15" s="23">
        <v>100</v>
      </c>
    </row>
    <row r="16" spans="1:11" s="1" customFormat="1" ht="4.5" customHeight="1">
      <c r="A16" s="13"/>
      <c r="B16" s="23"/>
      <c r="C16" s="23"/>
      <c r="D16" s="23"/>
      <c r="E16" s="23"/>
      <c r="F16" s="23"/>
      <c r="G16" s="23"/>
      <c r="H16" s="23"/>
      <c r="I16" s="23"/>
      <c r="J16" s="15"/>
      <c r="K16" s="15"/>
    </row>
    <row r="17" spans="1:9" ht="24.95" customHeight="1">
      <c r="A17" s="17" t="s">
        <v>10</v>
      </c>
      <c r="B17" s="20">
        <f t="shared" ref="B17:H17" si="0">SUM(B8*100/B6)</f>
        <v>2.5672201500158907</v>
      </c>
      <c r="C17" s="20">
        <f t="shared" si="0"/>
        <v>1.9683998820304871</v>
      </c>
      <c r="D17" s="20">
        <f t="shared" si="0"/>
        <v>1.4806527698093963</v>
      </c>
      <c r="E17" s="20">
        <f t="shared" si="0"/>
        <v>1.9273276444718386</v>
      </c>
      <c r="F17" s="20">
        <f t="shared" si="0"/>
        <v>2.7974737343234373</v>
      </c>
      <c r="G17" s="20">
        <f t="shared" si="0"/>
        <v>1.7157577704376814</v>
      </c>
      <c r="H17" s="20">
        <f t="shared" si="0"/>
        <v>1.473042833049222</v>
      </c>
      <c r="I17" s="20">
        <f>SUM(I8*100/I6)</f>
        <v>1.9920375426029835</v>
      </c>
    </row>
    <row r="18" spans="1:9" ht="24.95" customHeight="1">
      <c r="A18" s="17" t="s">
        <v>11</v>
      </c>
      <c r="B18" s="20">
        <f t="shared" ref="B18:H18" si="1">SUM(B9*100/B6)</f>
        <v>9.9414435342431045</v>
      </c>
      <c r="C18" s="20">
        <f>ROUNDDOWN(SUM(C9*100/C6),1)</f>
        <v>9.8000000000000007</v>
      </c>
      <c r="D18" s="20">
        <f t="shared" si="1"/>
        <v>10.059412252183337</v>
      </c>
      <c r="E18" s="20">
        <f t="shared" si="1"/>
        <v>8.4434912897529717</v>
      </c>
      <c r="F18" s="20">
        <f t="shared" si="1"/>
        <v>11.788554259440527</v>
      </c>
      <c r="G18" s="20">
        <f t="shared" si="1"/>
        <v>10.157723828797623</v>
      </c>
      <c r="H18" s="20">
        <f t="shared" si="1"/>
        <v>9.7226122745932457</v>
      </c>
      <c r="I18" s="20">
        <f>SUM(I9*100/I6)</f>
        <v>10.481509624499717</v>
      </c>
    </row>
    <row r="19" spans="1:9" ht="24.95" customHeight="1">
      <c r="A19" s="17" t="s">
        <v>12</v>
      </c>
      <c r="B19" s="20">
        <f t="shared" ref="B19:G19" si="2">SUM(B10*100/B6)</f>
        <v>43.80358761347609</v>
      </c>
      <c r="C19" s="20">
        <f t="shared" si="2"/>
        <v>39.587492834949863</v>
      </c>
      <c r="D19" s="20">
        <f t="shared" si="2"/>
        <v>34.579843182252823</v>
      </c>
      <c r="E19" s="20">
        <f t="shared" si="2"/>
        <v>35.699076014138846</v>
      </c>
      <c r="F19" s="20">
        <f t="shared" si="2"/>
        <v>40.215835434387294</v>
      </c>
      <c r="G19" s="20">
        <f t="shared" si="2"/>
        <v>35.795719663991733</v>
      </c>
      <c r="H19" s="20">
        <f>SUM(H10*100/H6)</f>
        <v>36.648166816163382</v>
      </c>
      <c r="I19" s="20">
        <f>SUM(I10*100/I6)</f>
        <v>34.597273409055468</v>
      </c>
    </row>
    <row r="20" spans="1:9" ht="24.95" customHeight="1">
      <c r="A20" s="17" t="s">
        <v>13</v>
      </c>
      <c r="B20" s="20">
        <f t="shared" ref="B20:G20" si="3">SUM(B11*100/B6)</f>
        <v>27.402237982838116</v>
      </c>
      <c r="C20" s="20">
        <f t="shared" si="3"/>
        <v>29.596633474981076</v>
      </c>
      <c r="D20" s="20">
        <f t="shared" si="3"/>
        <v>31.819213361382037</v>
      </c>
      <c r="E20" s="20">
        <f t="shared" si="3"/>
        <v>31.157119564434407</v>
      </c>
      <c r="F20" s="20">
        <f>SUM(F11*100/F6)</f>
        <v>27.49332651794893</v>
      </c>
      <c r="G20" s="20">
        <f t="shared" si="3"/>
        <v>31.80713709506615</v>
      </c>
      <c r="H20" s="20">
        <f>SUM(H11*100/H6)</f>
        <v>30.40880664833168</v>
      </c>
      <c r="I20" s="20">
        <f>SUM(I11*100/I6)</f>
        <v>29.592088035027881</v>
      </c>
    </row>
    <row r="21" spans="1:9" ht="24.95" customHeight="1">
      <c r="A21" s="17" t="s">
        <v>14</v>
      </c>
      <c r="B21" s="20">
        <f>SUM(B12*100/B$6)</f>
        <v>16.269516225410197</v>
      </c>
      <c r="C21" s="20">
        <f>SUM(C12*100/C$6)</f>
        <v>18.985235835835969</v>
      </c>
      <c r="D21" s="20">
        <f>SUM(D12*100/D$6)</f>
        <v>21.807420156817749</v>
      </c>
      <c r="E21" s="20">
        <f>SUM(E12*100/E6)</f>
        <v>22.751086314473397</v>
      </c>
      <c r="F21" s="20">
        <f>SUM(F12*100/F6)</f>
        <v>17.704810053899827</v>
      </c>
      <c r="G21" s="20">
        <f>SUM(G12*100/G6)</f>
        <v>20.478891265058682</v>
      </c>
      <c r="H21" s="20">
        <f>SUM(H12*100/H6)</f>
        <v>21.684669948265121</v>
      </c>
      <c r="I21" s="20">
        <f>SUM(I12*100/I6)</f>
        <v>23.319579922825795</v>
      </c>
    </row>
    <row r="22" spans="1:9" ht="22.5" customHeight="1">
      <c r="A22" s="24" t="s">
        <v>15</v>
      </c>
      <c r="B22" s="25">
        <f>SUM(B13*100/B$6)</f>
        <v>1.5994494016605194E-2</v>
      </c>
      <c r="C22" s="25">
        <f>SUM(C13*100/C$6)</f>
        <v>0</v>
      </c>
      <c r="D22" s="25">
        <f>ROUNDDOWN(SUM(D13*100/D$6),1)</f>
        <v>0.2</v>
      </c>
      <c r="E22" s="25">
        <f>SUM(E13*100/E$6)</f>
        <v>2.1894788008165602E-2</v>
      </c>
      <c r="F22" s="25">
        <f>SUM(F13*100/F6)</f>
        <v>0</v>
      </c>
      <c r="G22" s="25">
        <f>SUM(G13*100/G$6)</f>
        <v>4.4770376648127816E-2</v>
      </c>
      <c r="H22" s="25">
        <f>SUM(H13*100/H$6)</f>
        <v>6.2701479597355461E-2</v>
      </c>
      <c r="I22" s="25">
        <f>SUM(I13*100/I$6)</f>
        <v>1.751146598815408E-2</v>
      </c>
    </row>
    <row r="23" spans="1:9" ht="21.75" customHeight="1">
      <c r="A23" s="19"/>
      <c r="B23" s="26"/>
      <c r="C23" s="26"/>
      <c r="D23" s="26"/>
      <c r="E23" s="26"/>
      <c r="F23" s="26"/>
      <c r="G23" s="26"/>
      <c r="H23" s="26"/>
      <c r="I23" s="26"/>
    </row>
    <row r="24" spans="1:9" ht="30.75" customHeight="1">
      <c r="A24" s="26"/>
      <c r="B24" s="26"/>
      <c r="C24" s="26"/>
      <c r="D24" s="26"/>
      <c r="E24" s="26"/>
      <c r="F24" s="26"/>
      <c r="G24" s="26"/>
      <c r="H24" s="26"/>
      <c r="I24" s="26"/>
    </row>
  </sheetData>
  <mergeCells count="5">
    <mergeCell ref="A3:A4"/>
    <mergeCell ref="B3:E3"/>
    <mergeCell ref="F3:I3"/>
    <mergeCell ref="A5:I5"/>
    <mergeCell ref="A14:I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2013-08-05T03:12:05Z</dcterms:created>
  <dcterms:modified xsi:type="dcterms:W3CDTF">2013-08-05T03:14:11Z</dcterms:modified>
</cp:coreProperties>
</file>