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5" i="1"/>
  <c r="D55"/>
  <c r="C55"/>
  <c r="B55"/>
  <c r="E54"/>
  <c r="D54"/>
  <c r="C54"/>
  <c r="B54"/>
  <c r="E53"/>
  <c r="D53"/>
  <c r="C53"/>
  <c r="B53"/>
  <c r="E52"/>
  <c r="D52"/>
  <c r="C52"/>
  <c r="B52"/>
  <c r="E51"/>
  <c r="D51"/>
  <c r="C51"/>
  <c r="B51"/>
  <c r="E50"/>
  <c r="D50"/>
  <c r="C50"/>
  <c r="B50"/>
  <c r="E49"/>
  <c r="D49"/>
  <c r="C49"/>
  <c r="B49"/>
  <c r="E48"/>
  <c r="D48"/>
  <c r="C48"/>
  <c r="B48"/>
  <c r="E47"/>
  <c r="D47"/>
  <c r="C47"/>
  <c r="B47"/>
  <c r="E46"/>
  <c r="D46"/>
  <c r="C46"/>
  <c r="B46"/>
  <c r="E45"/>
  <c r="D45"/>
  <c r="C45"/>
  <c r="B45"/>
  <c r="E44"/>
  <c r="D44"/>
  <c r="C44"/>
  <c r="B44"/>
  <c r="E43"/>
  <c r="D43"/>
  <c r="C43"/>
  <c r="B43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D31" s="1"/>
  <c r="C33"/>
  <c r="C31" s="1"/>
  <c r="B33"/>
  <c r="E31"/>
  <c r="B31"/>
</calcChain>
</file>

<file path=xl/sharedStrings.xml><?xml version="1.0" encoding="utf-8"?>
<sst xmlns="http://schemas.openxmlformats.org/spreadsheetml/2006/main" count="55" uniqueCount="37">
  <si>
    <t>ตารางที่  5  จำนวนและร้อยละของผู้มีงานทำ  จำแนกตามอุตสาหกรรม จ.ภูเก็ต พ.ศ. 2555</t>
  </si>
  <si>
    <t>อุตสาหกรรม</t>
  </si>
  <si>
    <t>พ.ศ. 2555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</si>
  <si>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</si>
  <si>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</si>
  <si>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</si>
  <si>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</si>
  <si>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</si>
  <si>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</si>
  <si>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</si>
  <si>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</si>
  <si>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4. ไฟฟ้า ก๊าซ และไอน้ำ</t>
  </si>
  <si>
    <t xml:space="preserve">5. การจัดหาน้ำ บำบัดน้ำเสีย 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</si>
  <si>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</si>
  <si>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</si>
  <si>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</si>
  <si>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</si>
  <si>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 ภัตตาคาร</t>
  </si>
  <si>
    <t xml:space="preserve">10. ข้อมูลข่าวสารและการสื่อสาร </t>
  </si>
  <si>
    <t xml:space="preserve">11. กิจการทางการเงินและการประกันภัย </t>
  </si>
  <si>
    <t>12. กิจการด้านอสังหาริมทรัพย์ การให้เช่า  และกิจกรรมทางธุรกิจ</t>
  </si>
  <si>
    <t xml:space="preserve">13. กิจกรรมทางวิชาชีพและเทคนิค  </t>
  </si>
  <si>
    <t xml:space="preserve">14. การบริหารและการสนับสนุน  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</si>
  <si>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</si>
  <si>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</si>
  <si>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</si>
  <si>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</si>
  <si>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</si>
  <si>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</si>
  <si>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</si>
  <si>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</si>
  <si>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4. การไฟฟ้า ก๊าซ และการประปา ตั้งแต่ 54เป็น ไฟฟ้า ก๊าซ และไอน้ำ</t>
  </si>
  <si>
    <t>5. การจัดหาน้ำ บำบัดน้ำเสีย แยกออกมาตั้งแต่ 54</t>
  </si>
  <si>
    <t>10. ข้อมูลข่าวสารและการสื่อสาร แยกออกมาตั้งแต่ 54</t>
  </si>
  <si>
    <t>11. กิจการทางการเงินและการประกันภัย ปรับปรุง ตั้งแต่ 54</t>
  </si>
  <si>
    <t>13. กิจกรรมทางวิชาชีพและเทคนิค  ปรับปรุง ตั้งแต่ 54</t>
  </si>
  <si>
    <t>14. การบริหารและการสนับสนุน  ปรับปรุง ตั้งแต่ 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</si>
</sst>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/>
    </xf>
    <xf numFmtId="164" fontId="5" fillId="0" borderId="3" xfId="1" applyNumberFormat="1" applyFont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Border="1"/>
    <xf numFmtId="3" fontId="7" fillId="0" borderId="0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/>
    <xf numFmtId="165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6" fontId="5" fillId="0" borderId="0" xfId="1" applyNumberFormat="1" applyFont="1" applyAlignment="1">
      <alignment vertical="center"/>
    </xf>
    <xf numFmtId="166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166" fontId="7" fillId="0" borderId="1" xfId="0" applyNumberFormat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abSelected="1" workbookViewId="0">
      <selection activeCell="D11" sqref="D11"/>
    </sheetView>
  </sheetViews>
  <sheetFormatPr defaultRowHeight="15"/>
  <cols>
    <col min="1" max="1" width="49.140625" customWidth="1"/>
    <col min="2" max="4" width="16.7109375" customWidth="1"/>
    <col min="5" max="5" width="21.85546875" customWidth="1"/>
  </cols>
  <sheetData>
    <row r="1" spans="1:5" ht="23.25">
      <c r="A1" s="1" t="s">
        <v>0</v>
      </c>
      <c r="B1" s="2"/>
      <c r="C1" s="2"/>
      <c r="D1" s="2"/>
      <c r="E1" s="2"/>
    </row>
    <row r="2" spans="1:5" ht="18.75">
      <c r="A2" s="2"/>
      <c r="B2" s="2"/>
      <c r="C2" s="2"/>
      <c r="D2" s="2"/>
      <c r="E2" s="2"/>
    </row>
    <row r="3" spans="1:5" ht="18.75">
      <c r="A3" s="3" t="s">
        <v>1</v>
      </c>
      <c r="B3" s="4" t="s">
        <v>2</v>
      </c>
      <c r="C3" s="4"/>
      <c r="D3" s="4"/>
      <c r="E3" s="4"/>
    </row>
    <row r="4" spans="1:5" ht="18.75">
      <c r="A4" s="5"/>
      <c r="B4" s="6" t="s">
        <v>3</v>
      </c>
      <c r="C4" s="6" t="s">
        <v>4</v>
      </c>
      <c r="D4" s="6" t="s">
        <v>5</v>
      </c>
      <c r="E4" s="6" t="s">
        <v>6</v>
      </c>
    </row>
    <row r="5" spans="1:5" ht="15.75">
      <c r="A5" s="7"/>
      <c r="B5" s="10">
        <v>164183</v>
      </c>
      <c r="C5" s="10">
        <v>166885</v>
      </c>
      <c r="D5" s="10">
        <v>162796</v>
      </c>
      <c r="E5" s="8">
        <v>169354</v>
      </c>
    </row>
    <row r="6" spans="1:5" ht="15.75">
      <c r="A6" s="11" t="s">
        <v>7</v>
      </c>
      <c r="B6" s="9"/>
      <c r="C6" s="9"/>
      <c r="D6" s="9"/>
      <c r="E6" s="12"/>
    </row>
    <row r="7" spans="1:5" ht="15.75">
      <c r="A7" s="13"/>
      <c r="B7" s="15">
        <v>7139</v>
      </c>
      <c r="C7" s="16">
        <v>10005</v>
      </c>
      <c r="D7" s="15">
        <v>7141</v>
      </c>
      <c r="E7" s="17">
        <v>8992</v>
      </c>
    </row>
    <row r="8" spans="1:5" ht="15.75">
      <c r="A8" s="18" t="s">
        <v>8</v>
      </c>
      <c r="B8" s="15"/>
      <c r="C8" s="15">
        <v>221</v>
      </c>
      <c r="D8" s="15"/>
      <c r="E8" s="17"/>
    </row>
    <row r="9" spans="1:5" ht="15.75">
      <c r="A9" s="19" t="s">
        <v>9</v>
      </c>
      <c r="B9" s="20">
        <v>9210</v>
      </c>
      <c r="C9" s="16">
        <v>9075</v>
      </c>
      <c r="D9" s="15">
        <v>11064</v>
      </c>
      <c r="E9" s="17">
        <v>12553</v>
      </c>
    </row>
    <row r="10" spans="1:5" ht="15.75">
      <c r="A10" s="19" t="s">
        <v>10</v>
      </c>
      <c r="B10" s="20"/>
      <c r="C10" s="20">
        <v>426</v>
      </c>
      <c r="D10" s="20"/>
      <c r="E10" s="20"/>
    </row>
    <row r="11" spans="1:5" ht="15.75">
      <c r="A11" s="18" t="s">
        <v>11</v>
      </c>
      <c r="B11" s="20">
        <v>82</v>
      </c>
      <c r="C11" s="16">
        <v>187</v>
      </c>
      <c r="D11" s="15">
        <v>81</v>
      </c>
      <c r="E11" s="17"/>
    </row>
    <row r="12" spans="1:5" ht="15.75">
      <c r="A12" s="19" t="s">
        <v>12</v>
      </c>
      <c r="B12" s="21">
        <v>14823</v>
      </c>
      <c r="C12" s="16">
        <v>10772</v>
      </c>
      <c r="D12" s="15">
        <v>11881</v>
      </c>
      <c r="E12" s="17">
        <v>11934</v>
      </c>
    </row>
    <row r="13" spans="1:5" ht="15.75">
      <c r="A13" s="18" t="s">
        <v>13</v>
      </c>
      <c r="B13" s="21"/>
      <c r="C13" s="16"/>
      <c r="D13" s="22"/>
      <c r="E13" s="17"/>
    </row>
    <row r="14" spans="1:5" ht="15.75">
      <c r="A14" s="19" t="s">
        <v>14</v>
      </c>
      <c r="B14" s="15">
        <v>31994</v>
      </c>
      <c r="C14" s="16">
        <v>28236</v>
      </c>
      <c r="D14" s="15">
        <v>39836</v>
      </c>
      <c r="E14" s="17">
        <v>39310</v>
      </c>
    </row>
    <row r="15" spans="1:5" ht="15.75">
      <c r="A15" s="19" t="s">
        <v>15</v>
      </c>
      <c r="B15" s="15">
        <v>7951</v>
      </c>
      <c r="C15" s="16">
        <v>11626</v>
      </c>
      <c r="D15" s="15">
        <v>10933</v>
      </c>
      <c r="E15" s="17">
        <v>7731</v>
      </c>
    </row>
    <row r="16" spans="1:5" ht="15.75">
      <c r="A16" s="23" t="s">
        <v>16</v>
      </c>
      <c r="B16" s="15">
        <v>43184</v>
      </c>
      <c r="C16" s="24">
        <v>48074</v>
      </c>
      <c r="D16" s="15">
        <v>41640</v>
      </c>
      <c r="E16" s="17">
        <v>41351</v>
      </c>
    </row>
    <row r="17" spans="1:5" ht="15.75">
      <c r="A17" s="25" t="s">
        <v>17</v>
      </c>
      <c r="B17" s="15">
        <v>1584</v>
      </c>
      <c r="C17" s="24">
        <v>1391</v>
      </c>
      <c r="D17" s="15">
        <v>1729</v>
      </c>
      <c r="E17" s="17">
        <v>1019</v>
      </c>
    </row>
    <row r="18" spans="1:5" ht="15.75">
      <c r="A18" s="23" t="s">
        <v>18</v>
      </c>
      <c r="B18" s="15">
        <v>2293</v>
      </c>
      <c r="C18" s="16">
        <v>2429</v>
      </c>
      <c r="D18" s="15">
        <v>2281</v>
      </c>
      <c r="E18" s="17">
        <v>1403</v>
      </c>
    </row>
    <row r="19" spans="1:5" ht="15.75">
      <c r="A19" s="23" t="s">
        <v>19</v>
      </c>
      <c r="B19" s="15">
        <v>2533</v>
      </c>
      <c r="C19" s="16">
        <v>3144</v>
      </c>
      <c r="D19" s="15">
        <v>2517</v>
      </c>
      <c r="E19" s="17">
        <v>2031</v>
      </c>
    </row>
    <row r="20" spans="1:5" ht="15.75">
      <c r="A20" s="23" t="s">
        <v>20</v>
      </c>
      <c r="B20" s="15">
        <v>1655</v>
      </c>
      <c r="C20" s="16">
        <v>3169</v>
      </c>
      <c r="D20" s="15">
        <v>2552</v>
      </c>
      <c r="E20" s="17">
        <v>2320</v>
      </c>
    </row>
    <row r="21" spans="1:5" ht="15.75">
      <c r="A21" s="21" t="s">
        <v>21</v>
      </c>
      <c r="B21" s="21">
        <v>13345</v>
      </c>
      <c r="C21" s="21">
        <v>12573</v>
      </c>
      <c r="D21" s="15">
        <v>9044</v>
      </c>
      <c r="E21" s="17">
        <v>12666</v>
      </c>
    </row>
    <row r="22" spans="1:5" ht="17.25">
      <c r="A22" s="21" t="s">
        <v>22</v>
      </c>
      <c r="B22" s="21">
        <v>6149</v>
      </c>
      <c r="C22" s="14">
        <v>5622</v>
      </c>
      <c r="D22" s="22">
        <v>5669</v>
      </c>
      <c r="E22" s="17">
        <v>7239</v>
      </c>
    </row>
    <row r="23" spans="1:5" ht="15.75">
      <c r="A23" s="21" t="s">
        <v>23</v>
      </c>
      <c r="B23" s="21">
        <v>4249</v>
      </c>
      <c r="C23" s="21">
        <v>5631</v>
      </c>
      <c r="D23" s="15">
        <v>3495</v>
      </c>
      <c r="E23" s="17">
        <v>3289</v>
      </c>
    </row>
    <row r="24" spans="1:5" ht="15.75">
      <c r="A24" s="21" t="s">
        <v>24</v>
      </c>
      <c r="B24" s="21">
        <v>4019</v>
      </c>
      <c r="C24" s="21">
        <v>3041</v>
      </c>
      <c r="D24" s="15">
        <v>2712</v>
      </c>
      <c r="E24" s="17">
        <v>3269</v>
      </c>
    </row>
    <row r="25" spans="1:5" ht="17.25">
      <c r="A25" s="21" t="s">
        <v>25</v>
      </c>
      <c r="B25" s="21">
        <v>3102</v>
      </c>
      <c r="C25" s="14">
        <v>2414</v>
      </c>
      <c r="D25" s="15">
        <v>2593</v>
      </c>
      <c r="E25" s="17">
        <v>3057</v>
      </c>
    </row>
    <row r="26" spans="1:5" ht="15.75">
      <c r="A26" s="21" t="s">
        <v>26</v>
      </c>
      <c r="B26" s="21">
        <v>8516</v>
      </c>
      <c r="C26" s="16">
        <v>6734</v>
      </c>
      <c r="D26" s="15">
        <v>6508</v>
      </c>
      <c r="E26" s="17">
        <v>8017</v>
      </c>
    </row>
    <row r="27" spans="1:5" ht="15.75">
      <c r="A27" s="21" t="s">
        <v>27</v>
      </c>
      <c r="B27" s="21">
        <v>2356</v>
      </c>
      <c r="C27" s="16">
        <v>2115</v>
      </c>
      <c r="D27" s="15">
        <v>1120</v>
      </c>
      <c r="E27" s="17">
        <v>2174</v>
      </c>
    </row>
    <row r="28" spans="1:5" ht="17.25">
      <c r="A28" s="21" t="s">
        <v>28</v>
      </c>
      <c r="B28" s="14"/>
      <c r="C28" s="14"/>
      <c r="D28" s="14"/>
      <c r="E28" s="14"/>
    </row>
    <row r="29" spans="1:5" ht="17.25">
      <c r="A29" s="21" t="s">
        <v>29</v>
      </c>
      <c r="B29" s="14"/>
      <c r="C29" s="14"/>
      <c r="D29" s="14"/>
      <c r="E29" s="14"/>
    </row>
    <row r="30" spans="1:5" ht="15.75">
      <c r="A30" s="23" t="s">
        <v>30</v>
      </c>
      <c r="B30" s="26"/>
      <c r="C30" s="26"/>
      <c r="D30" s="26"/>
      <c r="E30" s="26"/>
    </row>
    <row r="31" spans="1:5" ht="15.75">
      <c r="A31" s="27"/>
      <c r="B31" s="28">
        <f t="shared" ref="B31:E31" si="0">SUM(B33:B50,B51:B54,B55:B55)</f>
        <v>100.00060907645737</v>
      </c>
      <c r="C31" s="28">
        <f t="shared" si="0"/>
        <v>100</v>
      </c>
      <c r="D31" s="28">
        <f t="shared" si="0"/>
        <v>100</v>
      </c>
      <c r="E31" s="28">
        <f t="shared" si="0"/>
        <v>99.410111364361015</v>
      </c>
    </row>
    <row r="32" spans="1:5" ht="15.75">
      <c r="A32" s="29" t="s">
        <v>7</v>
      </c>
      <c r="B32" s="30"/>
      <c r="C32" s="30"/>
      <c r="D32" s="30"/>
      <c r="E32" s="30"/>
    </row>
    <row r="33" spans="1:5" ht="15.75">
      <c r="A33" s="13"/>
      <c r="B33" s="31">
        <f>(B7*100)/164183</f>
        <v>4.3481968291479633</v>
      </c>
      <c r="C33" s="31">
        <f>(C7*100)/166885</f>
        <v>5.9951463582706657</v>
      </c>
      <c r="D33" s="31">
        <f>(D7*100)/162796</f>
        <v>4.3864714120740071</v>
      </c>
      <c r="E33" s="32">
        <f>(E7*100)/169354</f>
        <v>5.3095881998653711</v>
      </c>
    </row>
    <row r="34" spans="1:5" ht="15.75">
      <c r="A34" s="18" t="s">
        <v>8</v>
      </c>
      <c r="B34" s="31">
        <f t="shared" ref="B34:B55" si="1">(B8*100)/164183</f>
        <v>0</v>
      </c>
      <c r="C34" s="31">
        <f t="shared" ref="C34:C55" si="2">(C8*100)/166885</f>
        <v>0.13242652125715312</v>
      </c>
      <c r="D34" s="31">
        <f t="shared" ref="D34:D55" si="3">(D8*100)/162796</f>
        <v>0</v>
      </c>
      <c r="E34" s="32">
        <f t="shared" ref="E34:E53" si="4">(E8*100)/169354</f>
        <v>0</v>
      </c>
    </row>
    <row r="35" spans="1:5" ht="15.75">
      <c r="A35" s="19" t="s">
        <v>9</v>
      </c>
      <c r="B35" s="31">
        <f t="shared" si="1"/>
        <v>5.6095941723564557</v>
      </c>
      <c r="C35" s="31">
        <f t="shared" si="2"/>
        <v>5.4378763819396587</v>
      </c>
      <c r="D35" s="31">
        <f t="shared" si="3"/>
        <v>6.7962357797488879</v>
      </c>
      <c r="E35" s="32">
        <f t="shared" si="4"/>
        <v>7.4122843275033361</v>
      </c>
    </row>
    <row r="36" spans="1:5" ht="15.75">
      <c r="A36" s="19" t="s">
        <v>10</v>
      </c>
      <c r="B36" s="31">
        <f t="shared" si="1"/>
        <v>0</v>
      </c>
      <c r="C36" s="31">
        <f t="shared" si="2"/>
        <v>0.25526560206129972</v>
      </c>
      <c r="D36" s="31">
        <f t="shared" si="3"/>
        <v>0</v>
      </c>
      <c r="E36" s="32">
        <f t="shared" si="4"/>
        <v>0</v>
      </c>
    </row>
    <row r="37" spans="1:5" ht="15.75">
      <c r="A37" s="18" t="s">
        <v>31</v>
      </c>
      <c r="B37" s="31">
        <f t="shared" si="1"/>
        <v>4.9944269504150859E-2</v>
      </c>
      <c r="C37" s="31">
        <f t="shared" si="2"/>
        <v>0.11205321029451419</v>
      </c>
      <c r="D37" s="31">
        <f t="shared" si="3"/>
        <v>4.9755522248703901E-2</v>
      </c>
      <c r="E37" s="32">
        <f t="shared" si="4"/>
        <v>0</v>
      </c>
    </row>
    <row r="38" spans="1:5" ht="15.75">
      <c r="A38" s="19" t="s">
        <v>32</v>
      </c>
      <c r="B38" s="31">
        <f t="shared" si="1"/>
        <v>9.0283403275613185</v>
      </c>
      <c r="C38" s="31">
        <f t="shared" si="2"/>
        <v>6.4547442849866679</v>
      </c>
      <c r="D38" s="31">
        <f t="shared" si="3"/>
        <v>7.2980908621833462</v>
      </c>
      <c r="E38" s="32">
        <f t="shared" si="4"/>
        <v>7.0467777554707887</v>
      </c>
    </row>
    <row r="39" spans="1:5" ht="15.75">
      <c r="A39" s="18" t="s">
        <v>13</v>
      </c>
      <c r="B39" s="31">
        <f t="shared" si="1"/>
        <v>0</v>
      </c>
      <c r="C39" s="31">
        <f t="shared" si="2"/>
        <v>0</v>
      </c>
      <c r="D39" s="31">
        <f t="shared" si="3"/>
        <v>0</v>
      </c>
      <c r="E39" s="32">
        <f t="shared" si="4"/>
        <v>0</v>
      </c>
    </row>
    <row r="40" spans="1:5" ht="15.75">
      <c r="A40" s="19" t="s">
        <v>14</v>
      </c>
      <c r="B40" s="31">
        <f t="shared" si="1"/>
        <v>19.486792177021982</v>
      </c>
      <c r="C40" s="31">
        <f t="shared" si="2"/>
        <v>16.919435539443331</v>
      </c>
      <c r="D40" s="31">
        <f t="shared" si="3"/>
        <v>24.469888695053932</v>
      </c>
      <c r="E40" s="32">
        <f t="shared" si="4"/>
        <v>23.211734000968384</v>
      </c>
    </row>
    <row r="41" spans="1:5" ht="15.75">
      <c r="A41" s="19" t="s">
        <v>15</v>
      </c>
      <c r="B41" s="31">
        <f t="shared" si="1"/>
        <v>4.8427669125305304</v>
      </c>
      <c r="C41" s="31">
        <f t="shared" si="2"/>
        <v>6.9664739191658924</v>
      </c>
      <c r="D41" s="31">
        <f t="shared" si="3"/>
        <v>6.7157669721614779</v>
      </c>
      <c r="E41" s="32">
        <f t="shared" si="4"/>
        <v>4.5649940361609413</v>
      </c>
    </row>
    <row r="42" spans="1:5" ht="15.75">
      <c r="A42" s="23" t="s">
        <v>16</v>
      </c>
      <c r="B42" s="31">
        <f t="shared" si="1"/>
        <v>26.302357734966471</v>
      </c>
      <c r="C42" s="31">
        <f t="shared" si="2"/>
        <v>28.806663271114839</v>
      </c>
      <c r="D42" s="31">
        <f t="shared" si="3"/>
        <v>25.578024030074449</v>
      </c>
      <c r="E42" s="32">
        <f t="shared" si="4"/>
        <v>24.416901874180709</v>
      </c>
    </row>
    <row r="43" spans="1:5" ht="15.75">
      <c r="A43" s="25" t="s">
        <v>17</v>
      </c>
      <c r="B43" s="31">
        <f t="shared" si="1"/>
        <v>0.9647771084704263</v>
      </c>
      <c r="C43" s="31">
        <f t="shared" si="2"/>
        <v>0.83350810438325795</v>
      </c>
      <c r="D43" s="31">
        <f t="shared" si="3"/>
        <v>1.0620654070124573</v>
      </c>
      <c r="E43" s="32">
        <f t="shared" si="4"/>
        <v>0.60169821793403166</v>
      </c>
    </row>
    <row r="44" spans="1:5" ht="15.75">
      <c r="A44" s="23" t="s">
        <v>33</v>
      </c>
      <c r="B44" s="31">
        <f t="shared" si="1"/>
        <v>1.3966123167441209</v>
      </c>
      <c r="C44" s="31">
        <f t="shared" si="2"/>
        <v>1.4554933037720585</v>
      </c>
      <c r="D44" s="31">
        <f t="shared" si="3"/>
        <v>1.4011400771517728</v>
      </c>
      <c r="E44" s="32">
        <f t="shared" si="4"/>
        <v>0.82844219799945673</v>
      </c>
    </row>
    <row r="45" spans="1:5" ht="15.75">
      <c r="A45" s="23" t="s">
        <v>34</v>
      </c>
      <c r="B45" s="31">
        <f t="shared" si="1"/>
        <v>1.5427906665123674</v>
      </c>
      <c r="C45" s="31">
        <f t="shared" si="2"/>
        <v>1.8839320490157894</v>
      </c>
      <c r="D45" s="31">
        <f t="shared" si="3"/>
        <v>1.5461067839504656</v>
      </c>
      <c r="E45" s="32">
        <f t="shared" si="4"/>
        <v>1.1992630820647874</v>
      </c>
    </row>
    <row r="46" spans="1:5" ht="15.75">
      <c r="A46" s="23" t="s">
        <v>20</v>
      </c>
      <c r="B46" s="31">
        <f t="shared" si="1"/>
        <v>1.0080215369435326</v>
      </c>
      <c r="C46" s="31">
        <f t="shared" si="2"/>
        <v>1.898912424723612</v>
      </c>
      <c r="D46" s="31">
        <f t="shared" si="3"/>
        <v>1.5676060836875598</v>
      </c>
      <c r="E46" s="32">
        <f t="shared" si="4"/>
        <v>1.36991154622861</v>
      </c>
    </row>
    <row r="47" spans="1:5" ht="15.75">
      <c r="A47" s="21" t="s">
        <v>35</v>
      </c>
      <c r="B47" s="31">
        <f t="shared" si="1"/>
        <v>8.1281253235718687</v>
      </c>
      <c r="C47" s="31">
        <f t="shared" si="2"/>
        <v>7.5339305509782184</v>
      </c>
      <c r="D47" s="31">
        <f t="shared" si="3"/>
        <v>5.5554190520651616</v>
      </c>
      <c r="E47" s="32">
        <f t="shared" si="4"/>
        <v>7.4790084674705053</v>
      </c>
    </row>
    <row r="48" spans="1:5" ht="15.75">
      <c r="A48" s="21" t="s">
        <v>36</v>
      </c>
      <c r="B48" s="31">
        <f t="shared" si="1"/>
        <v>3.7452111363539466</v>
      </c>
      <c r="C48" s="31">
        <f t="shared" si="2"/>
        <v>3.3687868891751807</v>
      </c>
      <c r="D48" s="31">
        <f t="shared" si="3"/>
        <v>3.4822722917024986</v>
      </c>
      <c r="E48" s="32">
        <f t="shared" si="4"/>
        <v>4.274478311702115</v>
      </c>
    </row>
    <row r="49" spans="1:5" ht="15.75">
      <c r="A49" s="21" t="s">
        <v>23</v>
      </c>
      <c r="B49" s="31">
        <f t="shared" si="1"/>
        <v>2.587965867355329</v>
      </c>
      <c r="C49" s="31">
        <f t="shared" si="2"/>
        <v>3.3741798244299965</v>
      </c>
      <c r="D49" s="31">
        <f t="shared" si="3"/>
        <v>2.1468586451755574</v>
      </c>
      <c r="E49" s="32">
        <f t="shared" si="4"/>
        <v>1.9420858084249559</v>
      </c>
    </row>
    <row r="50" spans="1:5" ht="15.75">
      <c r="A50" s="21" t="s">
        <v>24</v>
      </c>
      <c r="B50" s="31">
        <f t="shared" si="1"/>
        <v>2.4478782821607594</v>
      </c>
      <c r="C50" s="31">
        <f t="shared" si="2"/>
        <v>1.8222129010995596</v>
      </c>
      <c r="D50" s="31">
        <f t="shared" si="3"/>
        <v>1.6658885967714194</v>
      </c>
      <c r="E50" s="32">
        <f t="shared" si="4"/>
        <v>1.9302762261298818</v>
      </c>
    </row>
    <row r="51" spans="1:5" ht="15.75">
      <c r="A51" s="21" t="s">
        <v>25</v>
      </c>
      <c r="B51" s="31">
        <f t="shared" si="1"/>
        <v>1.8893551707545848</v>
      </c>
      <c r="C51" s="31">
        <f t="shared" si="2"/>
        <v>1.446505078347365</v>
      </c>
      <c r="D51" s="31">
        <f t="shared" si="3"/>
        <v>1.5927909776652989</v>
      </c>
      <c r="E51" s="32">
        <f t="shared" si="4"/>
        <v>1.8050946538020951</v>
      </c>
    </row>
    <row r="52" spans="1:5" ht="15.75">
      <c r="A52" s="21" t="s">
        <v>26</v>
      </c>
      <c r="B52" s="31">
        <f t="shared" si="1"/>
        <v>5.1868951109432766</v>
      </c>
      <c r="C52" s="31">
        <f t="shared" si="2"/>
        <v>4.0351140006591368</v>
      </c>
      <c r="D52" s="31">
        <f t="shared" si="3"/>
        <v>3.9976412196859874</v>
      </c>
      <c r="E52" s="32">
        <f t="shared" si="4"/>
        <v>4.7338710629805023</v>
      </c>
    </row>
    <row r="53" spans="1:5" ht="15.75">
      <c r="A53" s="21" t="s">
        <v>27</v>
      </c>
      <c r="B53" s="31">
        <f t="shared" si="1"/>
        <v>1.4349841335582856</v>
      </c>
      <c r="C53" s="31">
        <f t="shared" si="2"/>
        <v>1.2673397848818049</v>
      </c>
      <c r="D53" s="31">
        <f t="shared" si="3"/>
        <v>0.68797759158701688</v>
      </c>
      <c r="E53" s="32">
        <f t="shared" si="4"/>
        <v>1.2837015954745681</v>
      </c>
    </row>
    <row r="54" spans="1:5" ht="15.75">
      <c r="A54" s="21" t="s">
        <v>28</v>
      </c>
      <c r="B54" s="31">
        <f t="shared" si="1"/>
        <v>0</v>
      </c>
      <c r="C54" s="31">
        <f t="shared" si="2"/>
        <v>0</v>
      </c>
      <c r="D54" s="31">
        <f>(D28*100)/162796</f>
        <v>0</v>
      </c>
      <c r="E54" s="31">
        <f>(E28*100)/169354</f>
        <v>0</v>
      </c>
    </row>
    <row r="55" spans="1:5" ht="15.75">
      <c r="A55" s="21" t="s">
        <v>29</v>
      </c>
      <c r="B55" s="31">
        <f t="shared" si="1"/>
        <v>0</v>
      </c>
      <c r="C55" s="31">
        <f t="shared" si="2"/>
        <v>0</v>
      </c>
      <c r="D55" s="31">
        <f t="shared" si="3"/>
        <v>0</v>
      </c>
      <c r="E55" s="31">
        <f>(E29*100)/169354</f>
        <v>0</v>
      </c>
    </row>
    <row r="56" spans="1:5" ht="15.75">
      <c r="A56" s="33" t="s">
        <v>30</v>
      </c>
      <c r="B56" s="21"/>
      <c r="C56" s="21"/>
      <c r="D56" s="21"/>
      <c r="E56" s="21"/>
    </row>
  </sheetData>
  <mergeCells count="2">
    <mergeCell ref="A3:A4"/>
    <mergeCell ref="B3:E3"/>
  </mergeCells>
  <pageMargins left="0.72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2013-04-03T10:58:05Z</cp:lastPrinted>
  <dcterms:created xsi:type="dcterms:W3CDTF">2013-04-03T10:56:34Z</dcterms:created>
  <dcterms:modified xsi:type="dcterms:W3CDTF">2013-04-03T10:58:15Z</dcterms:modified>
</cp:coreProperties>
</file>