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0" windowWidth="20295" windowHeight="91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1" i="1"/>
  <c r="D18"/>
  <c r="D17"/>
  <c r="D14"/>
  <c r="B12"/>
  <c r="B11"/>
  <c r="B10"/>
  <c r="B9"/>
  <c r="B8"/>
  <c r="B7"/>
  <c r="D5"/>
  <c r="D20" s="1"/>
  <c r="C5"/>
  <c r="C19" s="1"/>
  <c r="B17" l="1"/>
  <c r="C16"/>
  <c r="C20"/>
  <c r="B5"/>
  <c r="C18"/>
  <c r="D19"/>
  <c r="C17"/>
  <c r="C14"/>
  <c r="D16"/>
  <c r="B16" l="1"/>
  <c r="B19"/>
  <c r="B20"/>
  <c r="B14"/>
  <c r="B21"/>
  <c r="B18"/>
</calcChain>
</file>

<file path=xl/sharedStrings.xml><?xml version="1.0" encoding="utf-8"?>
<sst xmlns="http://schemas.openxmlformats.org/spreadsheetml/2006/main" count="23" uniqueCount="15">
  <si>
    <t>ตารางที่ 5 จำนวนและร้อยละของผู้มีงานทำ จำแนกตามอุตสาหกรรม และเพศ ไตรมาส 4 พ.ศ. 2555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</si>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</sst>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4" fillId="0" borderId="0" xfId="1" applyNumberFormat="1" applyFont="1" applyBorder="1"/>
    <xf numFmtId="164" fontId="4" fillId="0" borderId="5" xfId="1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6" fillId="0" borderId="0" xfId="1" applyNumberFormat="1" applyFont="1" applyBorder="1"/>
    <xf numFmtId="164" fontId="6" fillId="0" borderId="5" xfId="1" applyNumberFormat="1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164" fontId="6" fillId="0" borderId="0" xfId="1" applyNumberFormat="1" applyFont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0" fontId="6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0" xfId="1" applyNumberFormat="1" applyFont="1" applyFill="1" applyBorder="1" applyAlignment="1">
      <alignment horizontal="right"/>
    </xf>
    <xf numFmtId="165" fontId="4" fillId="0" borderId="5" xfId="1" applyNumberFormat="1" applyFont="1" applyFill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4" fillId="0" borderId="5" xfId="1" applyNumberFormat="1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165" fontId="6" fillId="0" borderId="5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166" fontId="6" fillId="0" borderId="10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49" fontId="7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D9" sqref="D9"/>
    </sheetView>
  </sheetViews>
  <sheetFormatPr defaultColWidth="30.85546875" defaultRowHeight="19.5"/>
  <cols>
    <col min="1" max="1" width="30.85546875" style="28"/>
    <col min="2" max="4" width="21.42578125" style="28" customWidth="1"/>
    <col min="5" max="16384" width="30.85546875" style="28"/>
  </cols>
  <sheetData>
    <row r="1" spans="1:5" s="4" customFormat="1" ht="21">
      <c r="A1" s="1" t="s">
        <v>0</v>
      </c>
      <c r="B1" s="2"/>
      <c r="C1" s="2"/>
      <c r="D1" s="3"/>
    </row>
    <row r="2" spans="1:5" s="8" customFormat="1">
      <c r="A2" s="5"/>
      <c r="B2" s="6"/>
      <c r="C2" s="6"/>
      <c r="D2" s="7"/>
    </row>
    <row r="3" spans="1:5" s="8" customFormat="1">
      <c r="A3" s="9" t="s">
        <v>1</v>
      </c>
      <c r="B3" s="10" t="s">
        <v>2</v>
      </c>
      <c r="C3" s="10" t="s">
        <v>3</v>
      </c>
      <c r="D3" s="11" t="s">
        <v>4</v>
      </c>
      <c r="E3" s="12"/>
    </row>
    <row r="4" spans="1:5" s="8" customFormat="1">
      <c r="A4" s="13"/>
      <c r="B4" s="14" t="s">
        <v>5</v>
      </c>
      <c r="C4" s="14"/>
      <c r="D4" s="15"/>
      <c r="E4" s="12"/>
    </row>
    <row r="5" spans="1:5" s="19" customFormat="1">
      <c r="A5" s="13" t="s">
        <v>6</v>
      </c>
      <c r="B5" s="16">
        <f>SUM(C5:D5)</f>
        <v>169355</v>
      </c>
      <c r="C5" s="16">
        <f>SUM(C7:C12)</f>
        <v>91227</v>
      </c>
      <c r="D5" s="17">
        <f>SUM(D7:D12)</f>
        <v>78128</v>
      </c>
      <c r="E5" s="18"/>
    </row>
    <row r="6" spans="1:5" s="19" customFormat="1">
      <c r="A6" s="13"/>
      <c r="B6" s="16"/>
      <c r="C6" s="20"/>
      <c r="D6" s="21"/>
      <c r="E6" s="18"/>
    </row>
    <row r="7" spans="1:5" s="26" customFormat="1">
      <c r="A7" s="22" t="s">
        <v>7</v>
      </c>
      <c r="B7" s="23">
        <f t="shared" ref="B7:B12" si="0">SUM(C7:D7)</f>
        <v>10492</v>
      </c>
      <c r="C7" s="23">
        <v>6433</v>
      </c>
      <c r="D7" s="24">
        <v>4059</v>
      </c>
      <c r="E7" s="25"/>
    </row>
    <row r="8" spans="1:5" s="26" customFormat="1">
      <c r="A8" s="22" t="s">
        <v>8</v>
      </c>
      <c r="B8" s="23">
        <f t="shared" si="0"/>
        <v>10225</v>
      </c>
      <c r="C8" s="23">
        <v>5608</v>
      </c>
      <c r="D8" s="24">
        <v>4617</v>
      </c>
      <c r="E8" s="25"/>
    </row>
    <row r="9" spans="1:5" s="26" customFormat="1">
      <c r="A9" s="22" t="s">
        <v>9</v>
      </c>
      <c r="B9" s="23">
        <f t="shared" si="0"/>
        <v>90652</v>
      </c>
      <c r="C9" s="23">
        <v>48520</v>
      </c>
      <c r="D9" s="24">
        <v>42132</v>
      </c>
      <c r="E9" s="25"/>
    </row>
    <row r="10" spans="1:5" s="26" customFormat="1">
      <c r="A10" s="22" t="s">
        <v>10</v>
      </c>
      <c r="B10" s="23">
        <f t="shared" si="0"/>
        <v>42941</v>
      </c>
      <c r="C10" s="23">
        <v>27191</v>
      </c>
      <c r="D10" s="24">
        <v>15750</v>
      </c>
      <c r="E10" s="25"/>
    </row>
    <row r="11" spans="1:5">
      <c r="A11" s="22" t="s">
        <v>11</v>
      </c>
      <c r="B11" s="23">
        <f t="shared" si="0"/>
        <v>14928</v>
      </c>
      <c r="C11" s="23">
        <v>3475</v>
      </c>
      <c r="D11" s="24">
        <v>11453</v>
      </c>
      <c r="E11" s="27"/>
    </row>
    <row r="12" spans="1:5">
      <c r="A12" s="22" t="s">
        <v>12</v>
      </c>
      <c r="B12" s="23">
        <f t="shared" si="0"/>
        <v>117</v>
      </c>
      <c r="C12" s="29" t="s">
        <v>13</v>
      </c>
      <c r="D12" s="30">
        <v>117</v>
      </c>
      <c r="E12" s="27"/>
    </row>
    <row r="13" spans="1:5">
      <c r="A13" s="31"/>
      <c r="B13" s="32" t="s">
        <v>14</v>
      </c>
      <c r="C13" s="32"/>
      <c r="D13" s="33"/>
      <c r="E13" s="27"/>
    </row>
    <row r="14" spans="1:5" s="19" customFormat="1">
      <c r="A14" s="13" t="s">
        <v>6</v>
      </c>
      <c r="B14" s="34">
        <f>B5/$B$5*100</f>
        <v>100</v>
      </c>
      <c r="C14" s="34">
        <f>C5/$C$5*100</f>
        <v>100</v>
      </c>
      <c r="D14" s="35">
        <f>D5/$D$5*100</f>
        <v>100</v>
      </c>
      <c r="E14" s="18"/>
    </row>
    <row r="15" spans="1:5" s="19" customFormat="1">
      <c r="A15" s="13"/>
      <c r="B15" s="36"/>
      <c r="C15" s="36"/>
      <c r="D15" s="37"/>
      <c r="E15" s="18"/>
    </row>
    <row r="16" spans="1:5" s="26" customFormat="1">
      <c r="A16" s="22" t="s">
        <v>7</v>
      </c>
      <c r="B16" s="38">
        <f>SUM(B7*100/B5)</f>
        <v>6.1952702902187715</v>
      </c>
      <c r="C16" s="38">
        <f>SUM(C7*100/C5)</f>
        <v>7.0516404134740815</v>
      </c>
      <c r="D16" s="39">
        <f>SUM(D7*100/D5)</f>
        <v>5.1953204996928122</v>
      </c>
      <c r="E16" s="25"/>
    </row>
    <row r="17" spans="1:5" s="26" customFormat="1">
      <c r="A17" s="22" t="s">
        <v>8</v>
      </c>
      <c r="B17" s="38">
        <f>SUM(B8*100/B5)</f>
        <v>6.0376132975111449</v>
      </c>
      <c r="C17" s="38">
        <f>SUM(C8*100/C5)</f>
        <v>6.1473028818222675</v>
      </c>
      <c r="D17" s="39">
        <f>SUM(D8*100/D5)</f>
        <v>5.9095330739299614</v>
      </c>
      <c r="E17" s="25"/>
    </row>
    <row r="18" spans="1:5" s="26" customFormat="1">
      <c r="A18" s="22" t="s">
        <v>9</v>
      </c>
      <c r="B18" s="38">
        <f>SUM(B9*100/B5)</f>
        <v>53.527796640193678</v>
      </c>
      <c r="C18" s="38">
        <f>SUM(C9*100/C5)</f>
        <v>53.186008528176963</v>
      </c>
      <c r="D18" s="39">
        <f>SUM(D9*100/D5)</f>
        <v>53.926889207454437</v>
      </c>
      <c r="E18" s="25"/>
    </row>
    <row r="19" spans="1:5" s="26" customFormat="1">
      <c r="A19" s="22" t="s">
        <v>10</v>
      </c>
      <c r="B19" s="38">
        <f>SUM(B10*100/B5)</f>
        <v>25.355613947034335</v>
      </c>
      <c r="C19" s="38">
        <f>SUM(C10*100/C5)</f>
        <v>29.805868876538742</v>
      </c>
      <c r="D19" s="39">
        <f>SUM(D10*100/D5)</f>
        <v>20.159225885725988</v>
      </c>
      <c r="E19" s="25"/>
    </row>
    <row r="20" spans="1:5">
      <c r="A20" s="22" t="s">
        <v>11</v>
      </c>
      <c r="B20" s="38">
        <f>SUM(B11*100/B5)</f>
        <v>8.8146201765522125</v>
      </c>
      <c r="C20" s="38">
        <f>SUM(C11*100/C5)</f>
        <v>3.8091792999879424</v>
      </c>
      <c r="D20" s="39">
        <f>SUM(D11*100/D5)</f>
        <v>14.659277083759983</v>
      </c>
      <c r="E20" s="27"/>
    </row>
    <row r="21" spans="1:5">
      <c r="A21" s="22" t="s">
        <v>12</v>
      </c>
      <c r="B21" s="38">
        <f>SUM(B12*100/B5)</f>
        <v>6.9085648489858584E-2</v>
      </c>
      <c r="C21" s="38" t="s">
        <v>13</v>
      </c>
      <c r="D21" s="39">
        <f>D12*100/D5</f>
        <v>0.14975424943682161</v>
      </c>
      <c r="E21" s="27"/>
    </row>
    <row r="22" spans="1:5">
      <c r="A22" s="40"/>
      <c r="B22" s="41"/>
      <c r="C22" s="41"/>
      <c r="D22" s="42"/>
      <c r="E22" s="27"/>
    </row>
    <row r="23" spans="1:5">
      <c r="A23" s="43"/>
    </row>
  </sheetData>
  <mergeCells count="2">
    <mergeCell ref="B4:D4"/>
    <mergeCell ref="B13:D13"/>
  </mergeCells>
  <pageMargins left="0.17" right="0.18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nso90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2013-04-03T10:05:08Z</cp:lastPrinted>
  <dcterms:created xsi:type="dcterms:W3CDTF">2013-04-03T10:04:44Z</dcterms:created>
  <dcterms:modified xsi:type="dcterms:W3CDTF">2013-04-03T10:05:15Z</dcterms:modified>
</cp:coreProperties>
</file>