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8855" windowHeight="8160"/>
  </bookViews>
  <sheets>
    <sheet name="ตารางที่5" sheetId="1" r:id="rId1"/>
  </sheets>
  <definedNames>
    <definedName name="_xlnm.Print_Area" localSheetId="0">ตารางที่5!$A$1:$D$50</definedName>
  </definedNames>
  <calcPr calcId="125725"/>
</workbook>
</file>

<file path=xl/calcChain.xml><?xml version="1.0" encoding="utf-8"?>
<calcChain xmlns="http://schemas.openxmlformats.org/spreadsheetml/2006/main">
  <c r="F7" i="1"/>
  <c r="B31" s="1"/>
  <c r="G7"/>
  <c r="H7"/>
  <c r="D31" s="1"/>
  <c r="F8"/>
  <c r="G8"/>
  <c r="C32" s="1"/>
  <c r="H8"/>
  <c r="F9"/>
  <c r="B33" s="1"/>
  <c r="G9"/>
  <c r="H9"/>
  <c r="F10"/>
  <c r="G10"/>
  <c r="H10"/>
  <c r="F11"/>
  <c r="G11"/>
  <c r="H11"/>
  <c r="F12"/>
  <c r="G12"/>
  <c r="C36" s="1"/>
  <c r="H12"/>
  <c r="F13"/>
  <c r="B37" s="1"/>
  <c r="G13"/>
  <c r="H13"/>
  <c r="D37" s="1"/>
  <c r="F15"/>
  <c r="G15"/>
  <c r="C39" s="1"/>
  <c r="H15"/>
  <c r="F16"/>
  <c r="B40" s="1"/>
  <c r="G16"/>
  <c r="H16"/>
  <c r="D40" s="1"/>
  <c r="F17"/>
  <c r="G17"/>
  <c r="C41" s="1"/>
  <c r="H17"/>
  <c r="F18"/>
  <c r="B42" s="1"/>
  <c r="G18"/>
  <c r="H18"/>
  <c r="D42" s="1"/>
  <c r="F19"/>
  <c r="G19"/>
  <c r="C43" s="1"/>
  <c r="H19"/>
  <c r="F21"/>
  <c r="B45" s="1"/>
  <c r="G21"/>
  <c r="H21"/>
  <c r="D45" s="1"/>
  <c r="F22"/>
  <c r="G22"/>
  <c r="C46" s="1"/>
  <c r="H22"/>
  <c r="F23"/>
  <c r="G23"/>
  <c r="H23"/>
  <c r="F24"/>
  <c r="G24"/>
  <c r="H24"/>
  <c r="F25"/>
  <c r="G25"/>
  <c r="H25"/>
  <c r="F26"/>
  <c r="G26"/>
  <c r="H26"/>
  <c r="C31"/>
  <c r="C29" s="1"/>
  <c r="B32"/>
  <c r="D32"/>
  <c r="C33"/>
  <c r="B34"/>
  <c r="C34"/>
  <c r="D34"/>
  <c r="B35"/>
  <c r="C35"/>
  <c r="B36"/>
  <c r="D36"/>
  <c r="C37"/>
  <c r="B39"/>
  <c r="D39"/>
  <c r="C40"/>
  <c r="B41"/>
  <c r="D41"/>
  <c r="C42"/>
  <c r="B43"/>
  <c r="D43"/>
  <c r="C45"/>
  <c r="B46"/>
  <c r="D46"/>
  <c r="C47"/>
  <c r="D47"/>
  <c r="B48"/>
  <c r="C48"/>
  <c r="D48"/>
  <c r="D29" l="1"/>
  <c r="B29"/>
</calcChain>
</file>

<file path=xl/sharedStrings.xml><?xml version="1.0" encoding="utf-8"?>
<sst xmlns="http://schemas.openxmlformats.org/spreadsheetml/2006/main" count="63" uniqueCount="30">
  <si>
    <t>-</t>
  </si>
  <si>
    <t>18. ไม่ทราบ</t>
  </si>
  <si>
    <t>17. องค์การระหว่างประเทศและองค์การต่างประเทศอื่นๆและสมาชิก</t>
  </si>
  <si>
    <t>16. ลูกจ้างในครัวเรือนส่วนบุคคล</t>
  </si>
  <si>
    <t>15. กิจกรรมด้านบริการชุมชน สังคม และการบริการส่วนบุคคลอื่นๆ</t>
  </si>
  <si>
    <t>14. งานด้านสุขภาพ และงานสังคมสงเคราะห์</t>
  </si>
  <si>
    <t>13. การศึกษา</t>
  </si>
  <si>
    <t xml:space="preserve">           รวมทั้งการประกันสังคมภาคบังคับ</t>
  </si>
  <si>
    <t>12. การบริหารราชการ และการป้องกันประเทศ</t>
  </si>
  <si>
    <t>11. กิจการด้านอสังหาริมทรัพย์ การให้เช่าและกิจกรรมทางธุรกิจ</t>
  </si>
  <si>
    <t>10. การเป็นสื่อกลางทางการเงิน</t>
  </si>
  <si>
    <t>9. การขนส่ง สถานที่เก็บสินค้า และการคมนาคม</t>
  </si>
  <si>
    <t>8. โรงแรม และ ภัตตาคาร</t>
  </si>
  <si>
    <t xml:space="preserve">          ของใช้ส่วนบุคคล และของใช้ในครัวเรือน</t>
  </si>
  <si>
    <t>7. การขายส่ง การขายปลีก การซ่อมแซมยานยนต์  รถจักรยานยนต์</t>
  </si>
  <si>
    <t>6. การก่อสร้าง</t>
  </si>
  <si>
    <t>5. การไฟฟ้า ก๊าซ และการประปา</t>
  </si>
  <si>
    <t>4. การผลิต</t>
  </si>
  <si>
    <t>3. การทำเหมืองแร่ และเหมืองหิน</t>
  </si>
  <si>
    <t>2. การประมง</t>
  </si>
  <si>
    <t xml:space="preserve">1. เกษตรกรรม การล่าสัตว์และการป่าไม้ </t>
  </si>
  <si>
    <t>ยอดรวม</t>
  </si>
  <si>
    <t>ร้อยละ</t>
  </si>
  <si>
    <t>11. กิจการด้านอสังหาริมทรัพย์ การให้เช่า  และกิจกรรมทางธุรกิจ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</si>
  <si>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</si>
  <si>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</si>
  <si>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</si>
  <si>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</si>
  <si>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</si>
  <si>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จำแนกตามอุตสาหกรรม 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</si>
</sst>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0000000_-;\-* #,##0.00000000_-;_-* &quot;-&quot;??_-;_-@_-"/>
  </numFmts>
  <fonts count="10">
    <font>
      <sz val="14"/>
      <name val="Cordia New"/>
      <family val="2"/>
    </font>
    <font>
      <sz val="14"/>
      <name val="Cordia New"/>
      <family val="2"/>
    </font>
    <font>
      <sz val="11"/>
      <name val="AngsanaUPC"/>
      <family val="1"/>
      <charset val="222"/>
    </font>
    <font>
      <b/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87" fontId="2" fillId="0" borderId="1" xfId="1" applyNumberFormat="1" applyFont="1" applyBorder="1" applyAlignment="1">
      <alignment horizontal="right" vertical="center"/>
    </xf>
    <xf numFmtId="0" fontId="2" fillId="0" borderId="1" xfId="0" applyFont="1" applyBorder="1"/>
    <xf numFmtId="187" fontId="2" fillId="0" borderId="0" xfId="1" applyNumberFormat="1" applyFont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188" fontId="2" fillId="0" borderId="0" xfId="0" quotePrefix="1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88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88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6" fillId="0" borderId="0" xfId="0" applyFont="1"/>
    <xf numFmtId="189" fontId="2" fillId="0" borderId="0" xfId="0" applyNumberFormat="1" applyFont="1" applyAlignment="1">
      <alignment vertical="center"/>
    </xf>
    <xf numFmtId="187" fontId="2" fillId="0" borderId="0" xfId="1" applyNumberFormat="1" applyFont="1" applyAlignment="1">
      <alignment horizontal="right"/>
    </xf>
    <xf numFmtId="187" fontId="2" fillId="0" borderId="0" xfId="1" applyNumberFormat="1" applyFont="1"/>
    <xf numFmtId="1" fontId="2" fillId="0" borderId="0" xfId="1" applyNumberFormat="1" applyFont="1" applyAlignment="1">
      <alignment horizontal="right"/>
    </xf>
    <xf numFmtId="187" fontId="2" fillId="0" borderId="0" xfId="1" quotePrefix="1" applyNumberFormat="1" applyFont="1" applyAlignment="1">
      <alignment horizontal="right" vertical="center"/>
    </xf>
    <xf numFmtId="187" fontId="4" fillId="0" borderId="0" xfId="1" applyNumberFormat="1" applyFont="1" applyAlignment="1">
      <alignment horizontal="right"/>
    </xf>
    <xf numFmtId="187" fontId="5" fillId="0" borderId="0" xfId="1" applyNumberFormat="1" applyFont="1" applyAlignment="1">
      <alignment horizontal="right"/>
    </xf>
    <xf numFmtId="0" fontId="3" fillId="0" borderId="0" xfId="0" applyFont="1"/>
    <xf numFmtId="0" fontId="4" fillId="0" borderId="2" xfId="0" applyFont="1" applyBorder="1" applyAlignment="1"/>
    <xf numFmtId="0" fontId="4" fillId="0" borderId="2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2438400" y="41433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47625</xdr:rowOff>
    </xdr:from>
    <xdr:to>
      <xdr:col>4</xdr:col>
      <xdr:colOff>0</xdr:colOff>
      <xdr:row>15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2438400" y="39147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41433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41433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47625</xdr:rowOff>
    </xdr:from>
    <xdr:to>
      <xdr:col>4</xdr:col>
      <xdr:colOff>0</xdr:colOff>
      <xdr:row>15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39147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41433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2438400" y="105441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tabSelected="1" zoomScale="115" zoomScaleNormal="115" workbookViewId="0">
      <selection activeCell="A2" sqref="A2"/>
    </sheetView>
  </sheetViews>
  <sheetFormatPr defaultRowHeight="14.25" customHeight="1"/>
  <cols>
    <col min="1" max="1" width="41.85546875" style="1" customWidth="1"/>
    <col min="2" max="3" width="15.85546875" style="1" customWidth="1"/>
    <col min="4" max="4" width="17.42578125" style="1" customWidth="1"/>
    <col min="5" max="5" width="9.140625" style="1"/>
    <col min="6" max="8" width="13.7109375" style="1" hidden="1" customWidth="1"/>
    <col min="9" max="16384" width="9.140625" style="1"/>
  </cols>
  <sheetData>
    <row r="1" spans="1:8" s="32" customFormat="1" ht="28.5" customHeight="1">
      <c r="A1" s="32" t="s">
        <v>29</v>
      </c>
      <c r="B1" s="33"/>
      <c r="C1" s="33"/>
      <c r="D1" s="33"/>
    </row>
    <row r="2" spans="1:8" s="25" customFormat="1" ht="9.9499999999999993" customHeight="1">
      <c r="A2" s="31"/>
      <c r="B2" s="1"/>
      <c r="C2" s="1"/>
      <c r="D2" s="1"/>
    </row>
    <row r="3" spans="1:8" s="25" customFormat="1" ht="31.5" customHeight="1">
      <c r="A3" s="30" t="s">
        <v>28</v>
      </c>
      <c r="B3" s="29" t="s">
        <v>27</v>
      </c>
      <c r="C3" s="29" t="s">
        <v>26</v>
      </c>
      <c r="D3" s="29" t="s">
        <v>25</v>
      </c>
    </row>
    <row r="4" spans="1:8" s="25" customFormat="1" ht="18" customHeight="1">
      <c r="A4" s="28"/>
      <c r="C4" s="27" t="s">
        <v>24</v>
      </c>
      <c r="D4" s="26"/>
    </row>
    <row r="5" spans="1:8" s="12" customFormat="1" ht="17.25" customHeight="1">
      <c r="A5" s="14" t="s">
        <v>21</v>
      </c>
      <c r="B5" s="24">
        <v>162167</v>
      </c>
      <c r="C5" s="24">
        <v>81616</v>
      </c>
      <c r="D5" s="24">
        <v>80551</v>
      </c>
    </row>
    <row r="6" spans="1:8" s="12" customFormat="1" ht="8.25" customHeight="1">
      <c r="A6" s="14"/>
      <c r="B6" s="23"/>
      <c r="C6" s="23"/>
      <c r="D6" s="23"/>
    </row>
    <row r="7" spans="1:8" s="10" customFormat="1" ht="14.25" customHeight="1">
      <c r="A7" s="9" t="s">
        <v>20</v>
      </c>
      <c r="B7" s="19">
        <v>46261</v>
      </c>
      <c r="C7" s="19">
        <v>25383</v>
      </c>
      <c r="D7" s="19">
        <v>20878</v>
      </c>
      <c r="F7" s="18">
        <f>(B7/B5)*100</f>
        <v>28.526765618159054</v>
      </c>
      <c r="G7" s="18">
        <f>(C7/C5)*100</f>
        <v>31.100519505979218</v>
      </c>
      <c r="H7" s="18">
        <f>(D7/D5)*100</f>
        <v>25.918983004556118</v>
      </c>
    </row>
    <row r="8" spans="1:8" s="10" customFormat="1" ht="14.25" customHeight="1">
      <c r="A8" s="9" t="s">
        <v>19</v>
      </c>
      <c r="B8" s="19">
        <v>1488</v>
      </c>
      <c r="C8" s="19">
        <v>1225</v>
      </c>
      <c r="D8" s="4">
        <v>263</v>
      </c>
      <c r="F8" s="18">
        <f>(B8/B5)*100</f>
        <v>0.91757262574999854</v>
      </c>
      <c r="G8" s="18">
        <f>(C8/C5)*100</f>
        <v>1.5009311899627524</v>
      </c>
      <c r="H8" s="18">
        <f>(D8/D5)*100</f>
        <v>0.32650122282777372</v>
      </c>
    </row>
    <row r="9" spans="1:8" s="10" customFormat="1" ht="14.25" customHeight="1">
      <c r="A9" s="8" t="s">
        <v>18</v>
      </c>
      <c r="B9" s="22">
        <v>334</v>
      </c>
      <c r="C9" s="22">
        <v>141</v>
      </c>
      <c r="D9" s="4">
        <v>193</v>
      </c>
      <c r="F9" s="18">
        <f>(B9/B5)*100</f>
        <v>0.20596052217775501</v>
      </c>
      <c r="G9" s="18">
        <f>(C9/C5)*100</f>
        <v>0.17276024308959026</v>
      </c>
      <c r="H9" s="18">
        <f>(D9/D5)*100</f>
        <v>0.23959975667589478</v>
      </c>
    </row>
    <row r="10" spans="1:8" s="10" customFormat="1" ht="14.25" customHeight="1">
      <c r="A10" s="8" t="s">
        <v>17</v>
      </c>
      <c r="B10" s="19">
        <v>44298</v>
      </c>
      <c r="C10" s="19">
        <v>17626</v>
      </c>
      <c r="D10" s="19">
        <v>26671</v>
      </c>
      <c r="F10" s="18">
        <f>(B10/B5)*100</f>
        <v>27.316285064162255</v>
      </c>
      <c r="G10" s="18">
        <f>(C10/C5)*100</f>
        <v>21.596255636149774</v>
      </c>
      <c r="H10" s="18">
        <f>(D10/D5)*100</f>
        <v>33.110700053382331</v>
      </c>
    </row>
    <row r="11" spans="1:8" s="10" customFormat="1" ht="14.25" customHeight="1">
      <c r="A11" s="9" t="s">
        <v>16</v>
      </c>
      <c r="B11" s="19">
        <v>322</v>
      </c>
      <c r="C11" s="21">
        <v>322</v>
      </c>
      <c r="D11" s="4" t="s">
        <v>0</v>
      </c>
      <c r="F11" s="18">
        <f>(B11/B5)*100</f>
        <v>0.19856074293783571</v>
      </c>
      <c r="G11" s="18">
        <f>(C11/C5)*100</f>
        <v>0.39453048421878067</v>
      </c>
      <c r="H11" s="18" t="e">
        <f>(D11/D5)*100</f>
        <v>#VALUE!</v>
      </c>
    </row>
    <row r="12" spans="1:8" ht="14.25" customHeight="1">
      <c r="A12" s="9" t="s">
        <v>15</v>
      </c>
      <c r="B12" s="19">
        <v>10161</v>
      </c>
      <c r="C12" s="19">
        <v>8544</v>
      </c>
      <c r="D12" s="19">
        <v>1618</v>
      </c>
      <c r="F12" s="18">
        <f>(B12/B5)*100</f>
        <v>6.265763071401703</v>
      </c>
      <c r="G12" s="18">
        <f>(C12/C5)*100</f>
        <v>10.468535581258577</v>
      </c>
      <c r="H12" s="18">
        <f>(D12/D5)*100</f>
        <v>2.008665317624859</v>
      </c>
    </row>
    <row r="13" spans="1:8" ht="14.25" customHeight="1">
      <c r="A13" s="8" t="s">
        <v>14</v>
      </c>
      <c r="B13" s="19">
        <v>23896</v>
      </c>
      <c r="C13" s="19">
        <v>12710</v>
      </c>
      <c r="D13" s="19">
        <v>11186</v>
      </c>
      <c r="F13" s="18">
        <f>(B13/B5)*100</f>
        <v>14.735427059759385</v>
      </c>
      <c r="G13" s="18">
        <f>(C13/C5)*100</f>
        <v>15.572926877082924</v>
      </c>
      <c r="H13" s="18">
        <f>(D13/D5)*100</f>
        <v>13.886854291070252</v>
      </c>
    </row>
    <row r="14" spans="1:8" ht="14.25" customHeight="1">
      <c r="A14" s="8" t="s">
        <v>13</v>
      </c>
      <c r="F14" s="18"/>
      <c r="G14" s="18"/>
      <c r="H14" s="18"/>
    </row>
    <row r="15" spans="1:8" s="6" customFormat="1" ht="14.25" customHeight="1">
      <c r="A15" s="7" t="s">
        <v>12</v>
      </c>
      <c r="B15" s="19">
        <v>9822</v>
      </c>
      <c r="C15" s="19">
        <v>3294</v>
      </c>
      <c r="D15" s="19">
        <v>6529</v>
      </c>
      <c r="F15" s="18">
        <f>(B15/B5)*100</f>
        <v>6.0567193078739816</v>
      </c>
      <c r="G15" s="18">
        <f>(C15/C5)*100</f>
        <v>4.0359733385610665</v>
      </c>
      <c r="H15" s="18">
        <f>(D15/D5)*100</f>
        <v>8.1054238929373934</v>
      </c>
    </row>
    <row r="16" spans="1:8" ht="17.25" customHeight="1">
      <c r="A16" s="6" t="s">
        <v>11</v>
      </c>
      <c r="B16" s="19">
        <v>3506</v>
      </c>
      <c r="C16" s="19">
        <v>2968</v>
      </c>
      <c r="D16" s="19">
        <v>538</v>
      </c>
      <c r="F16" s="18">
        <f>(B16/B5)*100</f>
        <v>2.1619688345964345</v>
      </c>
      <c r="G16" s="18">
        <f>(C16/C5)*100</f>
        <v>3.6365418545383257</v>
      </c>
      <c r="H16" s="18">
        <f>(D16/D5)*100</f>
        <v>0.66789983985301238</v>
      </c>
    </row>
    <row r="17" spans="1:8" ht="16.5" customHeight="1">
      <c r="A17" s="6" t="s">
        <v>10</v>
      </c>
      <c r="B17" s="19">
        <v>1860</v>
      </c>
      <c r="C17" s="19">
        <v>1064</v>
      </c>
      <c r="D17" s="19">
        <v>795</v>
      </c>
      <c r="F17" s="18">
        <f>(B17/B5)*100</f>
        <v>1.1469657821874981</v>
      </c>
      <c r="G17" s="18">
        <f>(C17/C5)*100</f>
        <v>1.3036659478533621</v>
      </c>
      <c r="H17" s="18">
        <f>(D17/D5)*100</f>
        <v>0.98695236558205368</v>
      </c>
    </row>
    <row r="18" spans="1:8" ht="15.75" customHeight="1">
      <c r="A18" s="6" t="s">
        <v>23</v>
      </c>
      <c r="B18" s="19">
        <v>947</v>
      </c>
      <c r="C18" s="19">
        <v>435</v>
      </c>
      <c r="D18" s="19">
        <v>512</v>
      </c>
      <c r="F18" s="18">
        <f>(B18/B5)*100</f>
        <v>0.58396591168363476</v>
      </c>
      <c r="G18" s="18">
        <f>(C18/C5)*100</f>
        <v>0.53298372868065091</v>
      </c>
      <c r="H18" s="18">
        <f>(D18/D5)*100</f>
        <v>0.63562215242517162</v>
      </c>
    </row>
    <row r="19" spans="1:8" ht="15.75" customHeight="1">
      <c r="A19" s="1" t="s">
        <v>8</v>
      </c>
      <c r="B19" s="19">
        <v>6645</v>
      </c>
      <c r="C19" s="19">
        <v>3819</v>
      </c>
      <c r="D19" s="19">
        <v>2826</v>
      </c>
      <c r="F19" s="18">
        <f>(B19/B5)*100</f>
        <v>4.0976277541053356</v>
      </c>
      <c r="G19" s="18">
        <f>(C19/C5)*100</f>
        <v>4.6792295628308178</v>
      </c>
      <c r="H19" s="18">
        <f>(D19/D5)*100</f>
        <v>3.5083363335029984</v>
      </c>
    </row>
    <row r="20" spans="1:8" ht="16.5" customHeight="1">
      <c r="A20" s="1" t="s">
        <v>7</v>
      </c>
      <c r="B20" s="20"/>
      <c r="C20" s="20"/>
      <c r="D20" s="20"/>
      <c r="F20" s="18"/>
      <c r="G20" s="18"/>
      <c r="H20" s="18"/>
    </row>
    <row r="21" spans="1:8" ht="15" customHeight="1">
      <c r="A21" s="1" t="s">
        <v>6</v>
      </c>
      <c r="B21" s="19">
        <v>4364</v>
      </c>
      <c r="C21" s="19">
        <v>1455</v>
      </c>
      <c r="D21" s="19">
        <v>2909</v>
      </c>
      <c r="F21" s="18">
        <f>(B21/B5)*100</f>
        <v>2.6910530502506673</v>
      </c>
      <c r="G21" s="18">
        <f>(C21/C5)*100</f>
        <v>1.7827386786904529</v>
      </c>
      <c r="H21" s="18">
        <f>(D21/D5)*100</f>
        <v>3.6113766433687973</v>
      </c>
    </row>
    <row r="22" spans="1:8" ht="14.25" customHeight="1">
      <c r="A22" s="1" t="s">
        <v>5</v>
      </c>
      <c r="B22" s="19">
        <v>2888</v>
      </c>
      <c r="C22" s="19">
        <v>585</v>
      </c>
      <c r="D22" s="19">
        <v>2303</v>
      </c>
      <c r="F22" s="18">
        <f>(B22/B5)*100</f>
        <v>1.7808802037405882</v>
      </c>
      <c r="G22" s="18">
        <f>(C22/C5)*100</f>
        <v>0.71677122132915116</v>
      </c>
      <c r="H22" s="18">
        <f>(D22/D5)*100</f>
        <v>2.8590582363968169</v>
      </c>
    </row>
    <row r="23" spans="1:8" ht="16.5" customHeight="1">
      <c r="A23" s="1" t="s">
        <v>4</v>
      </c>
      <c r="B23" s="19">
        <v>4303</v>
      </c>
      <c r="C23" s="19">
        <v>2020</v>
      </c>
      <c r="D23" s="19">
        <v>2284</v>
      </c>
      <c r="F23" s="18">
        <f>(B23/B5)*100</f>
        <v>2.6534375057810777</v>
      </c>
      <c r="G23" s="18">
        <f>(C23/C5)*100</f>
        <v>2.4750049009998039</v>
      </c>
      <c r="H23" s="18">
        <f>(D23/D5)*100</f>
        <v>2.8354706955841644</v>
      </c>
    </row>
    <row r="24" spans="1:8" ht="14.25" customHeight="1">
      <c r="A24" s="1" t="s">
        <v>3</v>
      </c>
      <c r="B24" s="19">
        <v>1072</v>
      </c>
      <c r="C24" s="4">
        <v>25</v>
      </c>
      <c r="D24" s="19">
        <v>1047</v>
      </c>
      <c r="F24" s="18">
        <f>(B24/B5)*100</f>
        <v>0.66104694543279463</v>
      </c>
      <c r="G24" s="18">
        <f>(C24/C5)*100</f>
        <v>3.0631248774750049E-2</v>
      </c>
      <c r="H24" s="18">
        <f>(D24/D5)*100</f>
        <v>1.2997976437288177</v>
      </c>
    </row>
    <row r="25" spans="1:8" ht="17.25" customHeight="1">
      <c r="A25" s="1" t="s">
        <v>2</v>
      </c>
      <c r="B25" s="4" t="s">
        <v>0</v>
      </c>
      <c r="C25" s="4" t="s">
        <v>0</v>
      </c>
      <c r="D25" s="4" t="s">
        <v>0</v>
      </c>
      <c r="F25" s="18" t="e">
        <f>(B25/B5)*100</f>
        <v>#VALUE!</v>
      </c>
      <c r="G25" s="18" t="e">
        <f>(C25/C5)*100</f>
        <v>#VALUE!</v>
      </c>
      <c r="H25" s="18" t="e">
        <f>(D25/D5)*100</f>
        <v>#VALUE!</v>
      </c>
    </row>
    <row r="26" spans="1:8" ht="14.25" customHeight="1">
      <c r="A26" s="6" t="s">
        <v>1</v>
      </c>
      <c r="B26" s="4" t="s">
        <v>0</v>
      </c>
      <c r="C26" s="4" t="s">
        <v>0</v>
      </c>
      <c r="D26" s="4" t="s">
        <v>0</v>
      </c>
      <c r="F26" s="18" t="e">
        <f>(B26/B5)*100</f>
        <v>#VALUE!</v>
      </c>
      <c r="G26" s="18" t="e">
        <f>(C26/C5)*100</f>
        <v>#VALUE!</v>
      </c>
      <c r="H26" s="18" t="e">
        <f>(D26/D5)*100</f>
        <v>#VALUE!</v>
      </c>
    </row>
    <row r="27" spans="1:8" ht="14.25" customHeight="1">
      <c r="A27" s="6"/>
      <c r="B27" s="4"/>
      <c r="C27" s="4"/>
      <c r="D27" s="4"/>
    </row>
    <row r="28" spans="1:8" ht="19.5" customHeight="1">
      <c r="A28" s="17"/>
      <c r="C28" s="16" t="s">
        <v>22</v>
      </c>
      <c r="D28" s="16"/>
    </row>
    <row r="29" spans="1:8" s="12" customFormat="1" ht="14.25" customHeight="1">
      <c r="A29" s="14" t="s">
        <v>21</v>
      </c>
      <c r="B29" s="15">
        <f>SUM(B31:B50)</f>
        <v>99.999999999999972</v>
      </c>
      <c r="C29" s="15">
        <f>SUM(C31:C50)</f>
        <v>100</v>
      </c>
      <c r="D29" s="15">
        <f>SUM(D31:D50)</f>
        <v>99.999999999999986</v>
      </c>
    </row>
    <row r="30" spans="1:8" s="12" customFormat="1" ht="7.5" customHeight="1">
      <c r="A30" s="14"/>
      <c r="B30" s="13"/>
      <c r="C30" s="13"/>
      <c r="D30" s="13"/>
    </row>
    <row r="31" spans="1:8" s="10" customFormat="1" ht="14.25" customHeight="1">
      <c r="A31" s="9" t="s">
        <v>20</v>
      </c>
      <c r="B31" s="5">
        <f t="shared" ref="B31:D32" si="0">ROUND(F7,1)</f>
        <v>28.5</v>
      </c>
      <c r="C31" s="5">
        <f t="shared" si="0"/>
        <v>31.1</v>
      </c>
      <c r="D31" s="5">
        <f t="shared" si="0"/>
        <v>25.9</v>
      </c>
    </row>
    <row r="32" spans="1:8" s="10" customFormat="1" ht="14.25" customHeight="1">
      <c r="A32" s="9" t="s">
        <v>19</v>
      </c>
      <c r="B32" s="5">
        <f t="shared" si="0"/>
        <v>0.9</v>
      </c>
      <c r="C32" s="5">
        <f t="shared" si="0"/>
        <v>1.5</v>
      </c>
      <c r="D32" s="5">
        <f t="shared" si="0"/>
        <v>0.3</v>
      </c>
    </row>
    <row r="33" spans="1:4" s="10" customFormat="1" ht="14.25" customHeight="1">
      <c r="A33" s="8" t="s">
        <v>18</v>
      </c>
      <c r="B33" s="5">
        <f t="shared" ref="B33:C37" si="1">ROUND(F9,1)</f>
        <v>0.2</v>
      </c>
      <c r="C33" s="5">
        <f t="shared" si="1"/>
        <v>0.2</v>
      </c>
      <c r="D33" s="5">
        <v>0.3</v>
      </c>
    </row>
    <row r="34" spans="1:4" s="10" customFormat="1" ht="14.25" customHeight="1">
      <c r="A34" s="8" t="s">
        <v>17</v>
      </c>
      <c r="B34" s="5">
        <f t="shared" si="1"/>
        <v>27.3</v>
      </c>
      <c r="C34" s="5">
        <f t="shared" si="1"/>
        <v>21.6</v>
      </c>
      <c r="D34" s="5">
        <f>ROUND(H10,1)</f>
        <v>33.1</v>
      </c>
    </row>
    <row r="35" spans="1:4" s="10" customFormat="1" ht="14.25" customHeight="1">
      <c r="A35" s="9" t="s">
        <v>16</v>
      </c>
      <c r="B35" s="5">
        <f t="shared" si="1"/>
        <v>0.2</v>
      </c>
      <c r="C35" s="5">
        <f t="shared" si="1"/>
        <v>0.4</v>
      </c>
      <c r="D35" s="11" t="s">
        <v>0</v>
      </c>
    </row>
    <row r="36" spans="1:4" ht="14.25" customHeight="1">
      <c r="A36" s="9" t="s">
        <v>15</v>
      </c>
      <c r="B36" s="5">
        <f t="shared" si="1"/>
        <v>6.3</v>
      </c>
      <c r="C36" s="5">
        <f t="shared" si="1"/>
        <v>10.5</v>
      </c>
      <c r="D36" s="5">
        <f>ROUND(H12,1)</f>
        <v>2</v>
      </c>
    </row>
    <row r="37" spans="1:4" ht="14.25" customHeight="1">
      <c r="A37" s="8" t="s">
        <v>14</v>
      </c>
      <c r="B37" s="5">
        <f t="shared" si="1"/>
        <v>14.7</v>
      </c>
      <c r="C37" s="5">
        <f t="shared" si="1"/>
        <v>15.6</v>
      </c>
      <c r="D37" s="5">
        <f>ROUND(H13,1)</f>
        <v>13.9</v>
      </c>
    </row>
    <row r="38" spans="1:4" ht="14.25" customHeight="1">
      <c r="A38" s="8" t="s">
        <v>13</v>
      </c>
      <c r="B38" s="5"/>
      <c r="C38" s="5"/>
      <c r="D38" s="5"/>
    </row>
    <row r="39" spans="1:4" s="6" customFormat="1" ht="14.25" customHeight="1">
      <c r="A39" s="7" t="s">
        <v>12</v>
      </c>
      <c r="B39" s="5">
        <f t="shared" ref="B39:D43" si="2">ROUND(F15,1)</f>
        <v>6.1</v>
      </c>
      <c r="C39" s="5">
        <f t="shared" si="2"/>
        <v>4</v>
      </c>
      <c r="D39" s="5">
        <f t="shared" si="2"/>
        <v>8.1</v>
      </c>
    </row>
    <row r="40" spans="1:4" ht="18" customHeight="1">
      <c r="A40" s="6" t="s">
        <v>11</v>
      </c>
      <c r="B40" s="5">
        <f t="shared" si="2"/>
        <v>2.2000000000000002</v>
      </c>
      <c r="C40" s="5">
        <f t="shared" si="2"/>
        <v>3.6</v>
      </c>
      <c r="D40" s="5">
        <f t="shared" si="2"/>
        <v>0.7</v>
      </c>
    </row>
    <row r="41" spans="1:4" ht="16.5" customHeight="1">
      <c r="A41" s="6" t="s">
        <v>10</v>
      </c>
      <c r="B41" s="5">
        <f t="shared" si="2"/>
        <v>1.1000000000000001</v>
      </c>
      <c r="C41" s="5">
        <f t="shared" si="2"/>
        <v>1.3</v>
      </c>
      <c r="D41" s="5">
        <f t="shared" si="2"/>
        <v>1</v>
      </c>
    </row>
    <row r="42" spans="1:4" ht="17.25" customHeight="1">
      <c r="A42" s="6" t="s">
        <v>9</v>
      </c>
      <c r="B42" s="5">
        <f t="shared" si="2"/>
        <v>0.6</v>
      </c>
      <c r="C42" s="5">
        <f t="shared" si="2"/>
        <v>0.5</v>
      </c>
      <c r="D42" s="5">
        <f t="shared" si="2"/>
        <v>0.6</v>
      </c>
    </row>
    <row r="43" spans="1:4" ht="15" customHeight="1">
      <c r="A43" s="1" t="s">
        <v>8</v>
      </c>
      <c r="B43" s="5">
        <f t="shared" si="2"/>
        <v>4.0999999999999996</v>
      </c>
      <c r="C43" s="5">
        <f t="shared" si="2"/>
        <v>4.7</v>
      </c>
      <c r="D43" s="5">
        <f t="shared" si="2"/>
        <v>3.5</v>
      </c>
    </row>
    <row r="44" spans="1:4" ht="18" customHeight="1">
      <c r="A44" s="1" t="s">
        <v>7</v>
      </c>
      <c r="B44" s="5"/>
      <c r="C44" s="5"/>
      <c r="D44" s="5"/>
    </row>
    <row r="45" spans="1:4" ht="15.75" customHeight="1">
      <c r="A45" s="1" t="s">
        <v>6</v>
      </c>
      <c r="B45" s="5">
        <f t="shared" ref="B45:D46" si="3">ROUND(F21,1)</f>
        <v>2.7</v>
      </c>
      <c r="C45" s="5">
        <f t="shared" si="3"/>
        <v>1.8</v>
      </c>
      <c r="D45" s="5">
        <f t="shared" si="3"/>
        <v>3.6</v>
      </c>
    </row>
    <row r="46" spans="1:4" ht="14.25" customHeight="1">
      <c r="A46" s="1" t="s">
        <v>5</v>
      </c>
      <c r="B46" s="5">
        <f t="shared" si="3"/>
        <v>1.8</v>
      </c>
      <c r="C46" s="5">
        <f t="shared" si="3"/>
        <v>0.7</v>
      </c>
      <c r="D46" s="5">
        <f t="shared" si="3"/>
        <v>2.9</v>
      </c>
    </row>
    <row r="47" spans="1:4" ht="16.5" customHeight="1">
      <c r="A47" s="1" t="s">
        <v>4</v>
      </c>
      <c r="B47" s="5">
        <v>2.6</v>
      </c>
      <c r="C47" s="5">
        <f>ROUND(G23,1)</f>
        <v>2.5</v>
      </c>
      <c r="D47" s="5">
        <f>ROUND(H23,1)</f>
        <v>2.8</v>
      </c>
    </row>
    <row r="48" spans="1:4" ht="14.25" customHeight="1">
      <c r="A48" s="1" t="s">
        <v>3</v>
      </c>
      <c r="B48" s="5">
        <f>ROUND(F24,1)</f>
        <v>0.7</v>
      </c>
      <c r="C48" s="5">
        <f>ROUND(G24,1)</f>
        <v>0</v>
      </c>
      <c r="D48" s="5">
        <f>ROUND(H24,1)</f>
        <v>1.3</v>
      </c>
    </row>
    <row r="49" spans="1:4" ht="17.25" customHeight="1">
      <c r="A49" s="1" t="s">
        <v>2</v>
      </c>
      <c r="B49" s="4" t="s">
        <v>0</v>
      </c>
      <c r="C49" s="4" t="s">
        <v>0</v>
      </c>
      <c r="D49" s="4" t="s">
        <v>0</v>
      </c>
    </row>
    <row r="50" spans="1:4" ht="14.25" customHeight="1">
      <c r="A50" s="3" t="s">
        <v>1</v>
      </c>
      <c r="B50" s="2" t="s">
        <v>0</v>
      </c>
      <c r="C50" s="2" t="s">
        <v>0</v>
      </c>
      <c r="D50" s="2" t="s">
        <v>0</v>
      </c>
    </row>
  </sheetData>
  <pageMargins left="1.1023622047244095" right="0.39370078740157483" top="1.1023622047244095" bottom="0.19685039370078741" header="0.6692913385826772" footer="0.51181102362204722"/>
  <pageSetup paperSize="9" firstPageNumber="10" orientation="portrait" useFirstPageNumber="1" horizontalDpi="300" verticalDpi="300" r:id="rId1"/>
  <headerFooter alignWithMargins="0">
    <oddHeader>&amp;C&amp;"AngsanaUPC,ธรรมดา"12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rung</dc:creator>
  <cp:lastModifiedBy>DELL</cp:lastModifiedBy>
  <dcterms:created xsi:type="dcterms:W3CDTF">2011-02-21T05:26:56Z</dcterms:created>
  <dcterms:modified xsi:type="dcterms:W3CDTF">2011-02-21T05:46:03Z</dcterms:modified>
</cp:coreProperties>
</file>