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11190"/>
  </bookViews>
  <sheets>
    <sheet name="ตารางที่4 (พิมพ์)" sheetId="1" r:id="rId1"/>
  </sheets>
  <externalReferences>
    <externalReference r:id="rId2"/>
  </externalReferences>
  <calcPr calcId="124519"/>
  <fileRecoveryPr repairLoad="1"/>
</workbook>
</file>

<file path=xl/calcChain.xml><?xml version="1.0" encoding="utf-8"?>
<calcChain xmlns="http://schemas.openxmlformats.org/spreadsheetml/2006/main">
  <c r="E44" i="1"/>
  <c r="D44"/>
  <c r="C44"/>
  <c r="E43"/>
  <c r="D43"/>
  <c r="C43"/>
  <c r="E42"/>
  <c r="D42"/>
  <c r="C42"/>
  <c r="E41"/>
  <c r="D41"/>
  <c r="C41"/>
  <c r="E40"/>
  <c r="D40"/>
  <c r="C40"/>
  <c r="E39"/>
  <c r="D39"/>
  <c r="C39"/>
  <c r="E38"/>
  <c r="D38"/>
  <c r="C38"/>
  <c r="E37"/>
  <c r="D37"/>
  <c r="C37"/>
  <c r="E36"/>
  <c r="D36"/>
  <c r="C36"/>
  <c r="E35"/>
  <c r="D35"/>
  <c r="C35"/>
  <c r="E34"/>
  <c r="D34"/>
  <c r="C34"/>
  <c r="E33"/>
  <c r="D33"/>
  <c r="C33"/>
  <c r="E32"/>
  <c r="D32"/>
  <c r="C32"/>
  <c r="E31"/>
  <c r="D31"/>
  <c r="C31"/>
  <c r="E30"/>
  <c r="D30"/>
  <c r="C30"/>
  <c r="E29"/>
  <c r="D29"/>
  <c r="C29"/>
  <c r="E28"/>
  <c r="D28"/>
  <c r="C28"/>
  <c r="E27"/>
  <c r="E25" s="1"/>
  <c r="D27"/>
  <c r="C27"/>
  <c r="D25"/>
  <c r="C25"/>
  <c r="E23"/>
  <c r="D23"/>
  <c r="C23"/>
  <c r="E22"/>
  <c r="D22"/>
  <c r="C22"/>
  <c r="E21"/>
  <c r="D21"/>
  <c r="C21"/>
  <c r="E20"/>
  <c r="D20"/>
  <c r="C20"/>
  <c r="E19"/>
  <c r="D19"/>
  <c r="C19"/>
  <c r="E18"/>
  <c r="D18"/>
  <c r="C18"/>
  <c r="E17"/>
  <c r="D17"/>
  <c r="C17"/>
  <c r="E16"/>
  <c r="D16"/>
  <c r="C16"/>
  <c r="E15"/>
  <c r="D15"/>
  <c r="C15"/>
  <c r="E14"/>
  <c r="D14"/>
  <c r="C14"/>
  <c r="E13"/>
  <c r="D13"/>
  <c r="C13"/>
  <c r="E12"/>
  <c r="D12"/>
  <c r="C12"/>
  <c r="E11"/>
  <c r="D11"/>
  <c r="C11"/>
  <c r="E10"/>
  <c r="D10"/>
  <c r="C10"/>
  <c r="E9"/>
  <c r="D9"/>
  <c r="C9"/>
  <c r="E8"/>
  <c r="D8"/>
  <c r="C8"/>
  <c r="E7"/>
  <c r="D7"/>
  <c r="C7"/>
  <c r="E6"/>
  <c r="D6"/>
  <c r="C6"/>
  <c r="E5"/>
  <c r="D5"/>
  <c r="C5"/>
</calcChain>
</file>

<file path=xl/sharedStrings.xml><?xml version="1.0" encoding="utf-8"?>
<sst xmlns="http://schemas.openxmlformats.org/spreadsheetml/2006/main" count="48" uniqueCount="29">
  <si>
    <t>อุตสาหกรรม</t>
  </si>
  <si>
    <t xml:space="preserve">รวม   </t>
  </si>
  <si>
    <t xml:space="preserve">ชาย   </t>
  </si>
  <si>
    <t xml:space="preserve">หญิง   </t>
  </si>
  <si>
    <t>จำนวน</t>
  </si>
  <si>
    <t>ยอดรวม</t>
  </si>
  <si>
    <t>1. ภาคเกษตร</t>
  </si>
  <si>
    <t>1) เกษตรกรรม การล่าสัตว์ และการป่าไม้</t>
  </si>
  <si>
    <t>2) การประมง</t>
  </si>
  <si>
    <t>2. นอกภาคเกษตร</t>
  </si>
  <si>
    <t>1) การทำเหมืองแร่ และเหมืองหิน</t>
  </si>
  <si>
    <t>2) การผลิต</t>
  </si>
  <si>
    <t>3) การไฟฟ้า ก๊าซ และการประปา</t>
  </si>
  <si>
    <t>4) การก่อสร้าง</t>
  </si>
  <si>
    <t>5) การขายส่ง การขายปลีก การซ่อมแซมยานยนต์ รถจักรยานยนต์         ของใช้ส่วนบุคคล และของใช้ในครัวเรือน</t>
  </si>
  <si>
    <t>6) โรงแรม และภัตตาคาร</t>
  </si>
  <si>
    <t>7) การขนส่ง สถานที่เก็บสินค้า และการคมนาคม</t>
  </si>
  <si>
    <t>8) การเป็นสื่อกลางทางการเงิน</t>
  </si>
  <si>
    <t>9) กิจกรรมด้านอสังหาริมทรัพย์  การให้เช่า และกิจกรรมทางธุรกิจ</t>
  </si>
  <si>
    <t>10) การบริหารราชการและการป้องกันประเทศ รวมทั้งการ                         ประกันสังคมภาคบังคับ</t>
  </si>
  <si>
    <t>11) การศึกษา</t>
  </si>
  <si>
    <t>12) งานด้านสุขภาพ และงานด้านสังคมสงเคราะห์</t>
  </si>
  <si>
    <t>13) กิจกรรมด้านบริการชุมชน สังคม และการบริการส่วนบุคคลอื่น ๆ</t>
  </si>
  <si>
    <t>14) ลูกจ้างในครัวเรือนส่วนบุคคล</t>
  </si>
  <si>
    <t>ร้อยละ</t>
  </si>
  <si>
    <t>..  จำนวนเล็กน้อย  (น้อยกว่า 0.1)</t>
  </si>
  <si>
    <t>ตารางที่ 4  จำนวนและร้อยละของผู้มีงานทำจำแนกตามอุตสาหกรรม และเพศ : ประจำปี 2552</t>
  </si>
  <si>
    <t>ที่มา: สรุปผลการสำรวจภาวะการทำงานของประชากร  จังหวัดลำพูน ประจำปี 2552</t>
  </si>
  <si>
    <t xml:space="preserve">         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</si>
</sst>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64" formatCode="_-* #,##0.0_-;\-* #,##0.0_-;_-* &quot;-&quot;?_-;_-@_-"/>
    <numFmt numFmtId="165" formatCode="#,##0.0_ ;\-#,##0.0\ "/>
  </numFmts>
  <fonts count="13">
    <font>
      <sz val="14"/>
      <name val="Cordia New"/>
      <family val="2"/>
    </font>
    <font>
      <sz val="14"/>
      <name val="Cordia New"/>
      <family val="2"/>
    </font>
    <font>
      <b/>
      <sz val="11"/>
      <name val="Cordia New"/>
      <family val="2"/>
      <charset val="222"/>
    </font>
    <font>
      <b/>
      <sz val="16"/>
      <name val="Cordia New"/>
      <family val="2"/>
      <charset val="222"/>
    </font>
    <font>
      <sz val="11"/>
      <name val="Cordia New"/>
      <family val="2"/>
      <charset val="222"/>
    </font>
    <font>
      <b/>
      <sz val="14"/>
      <name val="Cordia New"/>
      <family val="2"/>
      <charset val="222"/>
    </font>
    <font>
      <b/>
      <sz val="13"/>
      <name val="Cordia New"/>
      <family val="2"/>
      <charset val="222"/>
    </font>
    <font>
      <b/>
      <sz val="12"/>
      <name val="Cordia New"/>
      <family val="2"/>
      <charset val="222"/>
    </font>
    <font>
      <sz val="12"/>
      <name val="Cordia New"/>
      <family val="2"/>
    </font>
    <font>
      <sz val="12"/>
      <name val="Cordia New"/>
      <family val="2"/>
      <charset val="222"/>
    </font>
    <font>
      <sz val="14"/>
      <name val="Cordia New"/>
      <family val="2"/>
      <charset val="222"/>
    </font>
    <font>
      <b/>
      <sz val="12"/>
      <name val="Cordia New"/>
      <family val="2"/>
    </font>
    <font>
      <sz val="11"/>
      <color indexed="9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41" fontId="7" fillId="0" borderId="0" xfId="0" applyNumberFormat="1" applyFont="1" applyAlignment="1">
      <alignment horizontal="right"/>
    </xf>
    <xf numFmtId="0" fontId="4" fillId="0" borderId="0" xfId="0" quotePrefix="1" applyFont="1" applyAlignment="1" applyProtection="1">
      <alignment horizontal="left" vertical="center"/>
    </xf>
    <xf numFmtId="41" fontId="8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41" fontId="9" fillId="0" borderId="0" xfId="0" applyNumberFormat="1" applyFont="1" applyAlignment="1">
      <alignment horizontal="righ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quotePrefix="1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41" fontId="9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0" fillId="0" borderId="0" xfId="0" applyFont="1"/>
    <xf numFmtId="164" fontId="7" fillId="0" borderId="0" xfId="0" applyNumberFormat="1" applyFont="1" applyAlignment="1">
      <alignment horizontal="right" vertical="center"/>
    </xf>
    <xf numFmtId="164" fontId="11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right" vertical="center"/>
    </xf>
    <xf numFmtId="164" fontId="9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right"/>
    </xf>
    <xf numFmtId="0" fontId="4" fillId="0" borderId="3" xfId="0" applyFont="1" applyBorder="1" applyAlignment="1">
      <alignment vertical="center"/>
    </xf>
    <xf numFmtId="164" fontId="9" fillId="0" borderId="3" xfId="0" applyNumberFormat="1" applyFont="1" applyBorder="1" applyAlignment="1">
      <alignment horizontal="right" vertical="center"/>
    </xf>
    <xf numFmtId="0" fontId="12" fillId="0" borderId="0" xfId="0" applyFont="1"/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17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5534025" y="36480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17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5534025" y="351472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5534025" y="36480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24</xdr:row>
      <xdr:rowOff>0</xdr:rowOff>
    </xdr:from>
    <xdr:to>
      <xdr:col>5</xdr:col>
      <xdr:colOff>0</xdr:colOff>
      <xdr:row>24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5534025" y="5200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24</xdr:row>
      <xdr:rowOff>0</xdr:rowOff>
    </xdr:from>
    <xdr:to>
      <xdr:col>5</xdr:col>
      <xdr:colOff>0</xdr:colOff>
      <xdr:row>24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5534025" y="5200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24</xdr:row>
      <xdr:rowOff>0</xdr:rowOff>
    </xdr:from>
    <xdr:to>
      <xdr:col>5</xdr:col>
      <xdr:colOff>0</xdr:colOff>
      <xdr:row>24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5534025" y="5200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5534025" y="36480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47625</xdr:rowOff>
    </xdr:from>
    <xdr:to>
      <xdr:col>5</xdr:col>
      <xdr:colOff>0</xdr:colOff>
      <xdr:row>17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5534025" y="351472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5534025" y="36480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34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5534025" y="6953250"/>
          <a:ext cx="0" cy="4191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33</xdr:row>
      <xdr:rowOff>47625</xdr:rowOff>
    </xdr:from>
    <xdr:to>
      <xdr:col>5</xdr:col>
      <xdr:colOff>0</xdr:colOff>
      <xdr:row>34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5534025" y="68199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34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5534025" y="6953250"/>
          <a:ext cx="0" cy="4191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Desktop/52/09-tab04-5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ตรวจสอบ"/>
      <sheetName val="ตารางที่4 (ปรบทศนิยม)"/>
      <sheetName val="ตารางที่4 (พิมพ์)"/>
      <sheetName val="ตารางที่4 (แผนภูมิ)"/>
      <sheetName val="chart (2)"/>
      <sheetName val="ปรับโครงสร้างตารางบทสรุป"/>
      <sheetName val="ปีก่อน"/>
    </sheetNames>
    <sheetDataSet>
      <sheetData sheetId="0">
        <row r="7">
          <cell r="C7">
            <v>274264</v>
          </cell>
          <cell r="D7">
            <v>140924</v>
          </cell>
          <cell r="E7">
            <v>133340</v>
          </cell>
        </row>
      </sheetData>
      <sheetData sheetId="1">
        <row r="7">
          <cell r="B7">
            <v>89312</v>
          </cell>
          <cell r="C7">
            <v>54052</v>
          </cell>
          <cell r="D7">
            <v>35260</v>
          </cell>
        </row>
        <row r="8">
          <cell r="B8">
            <v>88986</v>
          </cell>
          <cell r="C8">
            <v>53811</v>
          </cell>
          <cell r="D8">
            <v>35175</v>
          </cell>
        </row>
        <row r="9">
          <cell r="B9">
            <v>326</v>
          </cell>
          <cell r="C9">
            <v>241</v>
          </cell>
          <cell r="D9">
            <v>85</v>
          </cell>
        </row>
        <row r="10">
          <cell r="B10">
            <v>184952</v>
          </cell>
          <cell r="C10">
            <v>86872</v>
          </cell>
          <cell r="D10">
            <v>98080</v>
          </cell>
        </row>
        <row r="11">
          <cell r="B11">
            <v>616</v>
          </cell>
          <cell r="C11">
            <v>560</v>
          </cell>
          <cell r="D11">
            <v>56</v>
          </cell>
        </row>
        <row r="12">
          <cell r="B12">
            <v>74484</v>
          </cell>
          <cell r="C12">
            <v>28831</v>
          </cell>
          <cell r="D12">
            <v>45653</v>
          </cell>
        </row>
        <row r="13">
          <cell r="B13">
            <v>476</v>
          </cell>
          <cell r="C13">
            <v>448</v>
          </cell>
          <cell r="D13">
            <v>28</v>
          </cell>
        </row>
        <row r="14">
          <cell r="B14">
            <v>13958</v>
          </cell>
          <cell r="C14">
            <v>12686</v>
          </cell>
          <cell r="D14">
            <v>1272</v>
          </cell>
        </row>
        <row r="15">
          <cell r="B15">
            <v>46893</v>
          </cell>
          <cell r="C15">
            <v>22469</v>
          </cell>
          <cell r="D15">
            <v>24424</v>
          </cell>
        </row>
        <row r="16">
          <cell r="B16">
            <v>13043</v>
          </cell>
          <cell r="C16">
            <v>4201</v>
          </cell>
          <cell r="D16">
            <v>8842</v>
          </cell>
        </row>
        <row r="17">
          <cell r="B17">
            <v>3947</v>
          </cell>
          <cell r="C17">
            <v>3601</v>
          </cell>
          <cell r="D17">
            <v>346</v>
          </cell>
        </row>
        <row r="18">
          <cell r="B18">
            <v>0</v>
          </cell>
          <cell r="C18">
            <v>0</v>
          </cell>
          <cell r="D18">
            <v>0</v>
          </cell>
        </row>
        <row r="19">
          <cell r="B19">
            <v>1667</v>
          </cell>
          <cell r="C19">
            <v>889</v>
          </cell>
          <cell r="D19">
            <v>778</v>
          </cell>
        </row>
        <row r="20">
          <cell r="B20">
            <v>2771</v>
          </cell>
          <cell r="C20">
            <v>2028</v>
          </cell>
          <cell r="D20">
            <v>743</v>
          </cell>
        </row>
        <row r="21">
          <cell r="B21">
            <v>8743</v>
          </cell>
          <cell r="C21">
            <v>5696</v>
          </cell>
          <cell r="D21">
            <v>3047</v>
          </cell>
        </row>
        <row r="22">
          <cell r="B22">
            <v>7365</v>
          </cell>
          <cell r="C22">
            <v>2258</v>
          </cell>
          <cell r="D22">
            <v>5107</v>
          </cell>
        </row>
        <row r="23">
          <cell r="B23">
            <v>6084</v>
          </cell>
          <cell r="C23">
            <v>1231</v>
          </cell>
          <cell r="D23">
            <v>4853</v>
          </cell>
        </row>
        <row r="24">
          <cell r="B24">
            <v>3795</v>
          </cell>
          <cell r="C24">
            <v>1854</v>
          </cell>
          <cell r="D24">
            <v>1941</v>
          </cell>
        </row>
        <row r="29">
          <cell r="G29">
            <v>31.200000000000003</v>
          </cell>
          <cell r="H29">
            <v>37.800000000000004</v>
          </cell>
          <cell r="I29">
            <v>24.43</v>
          </cell>
        </row>
        <row r="30">
          <cell r="G30">
            <v>31.1</v>
          </cell>
          <cell r="H30">
            <v>37.6</v>
          </cell>
          <cell r="I30">
            <v>24.33</v>
          </cell>
        </row>
        <row r="31">
          <cell r="G31">
            <v>0.1</v>
          </cell>
          <cell r="H31">
            <v>0.2</v>
          </cell>
          <cell r="I31">
            <v>0.1</v>
          </cell>
        </row>
        <row r="32">
          <cell r="G32">
            <v>68.8</v>
          </cell>
          <cell r="H32">
            <v>62.2</v>
          </cell>
          <cell r="I32">
            <v>75.600000000000023</v>
          </cell>
        </row>
        <row r="33">
          <cell r="G33">
            <v>0.3</v>
          </cell>
          <cell r="H33">
            <v>0.6</v>
          </cell>
          <cell r="I33" t="str">
            <v>-</v>
          </cell>
        </row>
        <row r="34">
          <cell r="G34">
            <v>29.4</v>
          </cell>
          <cell r="H34">
            <v>23</v>
          </cell>
          <cell r="I34">
            <v>36.1</v>
          </cell>
        </row>
        <row r="35">
          <cell r="G35">
            <v>0.2</v>
          </cell>
          <cell r="H35">
            <v>0.4</v>
          </cell>
          <cell r="I35" t="str">
            <v>-</v>
          </cell>
        </row>
        <row r="36">
          <cell r="G36">
            <v>5.2</v>
          </cell>
          <cell r="H36">
            <v>8.6999999999999993</v>
          </cell>
          <cell r="I36">
            <v>1.6</v>
          </cell>
        </row>
        <row r="37">
          <cell r="G37">
            <v>14.1</v>
          </cell>
          <cell r="H37">
            <v>13.9</v>
          </cell>
          <cell r="I37">
            <v>14.4</v>
          </cell>
        </row>
        <row r="38">
          <cell r="G38">
            <v>5.6</v>
          </cell>
          <cell r="H38">
            <v>3.1</v>
          </cell>
          <cell r="I38">
            <v>8.1</v>
          </cell>
        </row>
        <row r="39">
          <cell r="G39">
            <v>1.3</v>
          </cell>
          <cell r="H39">
            <v>2.4</v>
          </cell>
          <cell r="I39">
            <v>0.2</v>
          </cell>
        </row>
        <row r="40">
          <cell r="G40">
            <v>0.9</v>
          </cell>
          <cell r="H40">
            <v>0.5</v>
          </cell>
          <cell r="I40">
            <v>1.2</v>
          </cell>
        </row>
        <row r="41">
          <cell r="G41">
            <v>1.7</v>
          </cell>
          <cell r="H41">
            <v>2.2999999999999998</v>
          </cell>
          <cell r="I41">
            <v>1.1000000000000001</v>
          </cell>
        </row>
        <row r="42">
          <cell r="G42">
            <v>2.5</v>
          </cell>
          <cell r="H42">
            <v>2.9</v>
          </cell>
          <cell r="I42">
            <v>2</v>
          </cell>
        </row>
        <row r="43">
          <cell r="G43">
            <v>2.6</v>
          </cell>
          <cell r="H43">
            <v>2</v>
          </cell>
          <cell r="I43">
            <v>3.2</v>
          </cell>
        </row>
        <row r="44">
          <cell r="G44">
            <v>3.2</v>
          </cell>
          <cell r="H44">
            <v>1.2</v>
          </cell>
          <cell r="I44">
            <v>5.2</v>
          </cell>
        </row>
        <row r="45">
          <cell r="G45">
            <v>1.2</v>
          </cell>
          <cell r="H45">
            <v>1.1000000000000001</v>
          </cell>
          <cell r="I45">
            <v>1.4</v>
          </cell>
        </row>
        <row r="46">
          <cell r="G46">
            <v>0.6</v>
          </cell>
          <cell r="H46">
            <v>0.1</v>
          </cell>
          <cell r="I46">
            <v>1.1000000000000001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</sheetPr>
  <dimension ref="A1:H47"/>
  <sheetViews>
    <sheetView tabSelected="1" topLeftCell="A25" workbookViewId="0">
      <selection activeCell="B46" sqref="B46:B47"/>
    </sheetView>
  </sheetViews>
  <sheetFormatPr defaultRowHeight="14.25" customHeight="1"/>
  <cols>
    <col min="1" max="1" width="3" style="3" customWidth="1"/>
    <col min="2" max="2" width="41.85546875" style="3" customWidth="1"/>
    <col min="3" max="5" width="12.7109375" style="3" customWidth="1"/>
    <col min="6" max="6" width="0" style="3" hidden="1" customWidth="1"/>
    <col min="7" max="16384" width="9.140625" style="3"/>
  </cols>
  <sheetData>
    <row r="1" spans="1:5" s="1" customFormat="1" ht="27.95" customHeight="1">
      <c r="B1" s="2" t="s">
        <v>26</v>
      </c>
      <c r="C1" s="3"/>
      <c r="D1" s="3"/>
      <c r="E1" s="3"/>
    </row>
    <row r="2" spans="1:5" s="1" customFormat="1" ht="9.9499999999999993" customHeight="1">
      <c r="B2" s="4"/>
      <c r="C2" s="3"/>
      <c r="D2" s="3"/>
      <c r="E2" s="3"/>
    </row>
    <row r="3" spans="1:5" s="1" customFormat="1" ht="24.95" customHeight="1">
      <c r="A3" s="5"/>
      <c r="B3" s="6" t="s">
        <v>0</v>
      </c>
      <c r="C3" s="7" t="s">
        <v>1</v>
      </c>
      <c r="D3" s="7" t="s">
        <v>2</v>
      </c>
      <c r="E3" s="7" t="s">
        <v>3</v>
      </c>
    </row>
    <row r="4" spans="1:5" s="1" customFormat="1" ht="18" customHeight="1">
      <c r="B4" s="8"/>
      <c r="C4" s="34" t="s">
        <v>4</v>
      </c>
      <c r="D4" s="34"/>
      <c r="E4" s="34"/>
    </row>
    <row r="5" spans="1:5" s="9" customFormat="1" ht="17.25" customHeight="1">
      <c r="B5" s="10" t="s">
        <v>5</v>
      </c>
      <c r="C5" s="11">
        <f>[1]ตรวจสอบ!C7</f>
        <v>274264</v>
      </c>
      <c r="D5" s="11">
        <f>[1]ตรวจสอบ!D7</f>
        <v>140924</v>
      </c>
      <c r="E5" s="11">
        <f>[1]ตรวจสอบ!E7</f>
        <v>133340</v>
      </c>
    </row>
    <row r="6" spans="1:5" s="9" customFormat="1" ht="14.45" customHeight="1">
      <c r="A6" s="9" t="s">
        <v>6</v>
      </c>
      <c r="B6" s="10"/>
      <c r="C6" s="11">
        <f>'[1]ตารางที่4 (ปรบทศนิยม)'!B7</f>
        <v>89312</v>
      </c>
      <c r="D6" s="11">
        <f>'[1]ตารางที่4 (ปรบทศนิยม)'!C7</f>
        <v>54052</v>
      </c>
      <c r="E6" s="11">
        <f>'[1]ตารางที่4 (ปรบทศนิยม)'!D7</f>
        <v>35260</v>
      </c>
    </row>
    <row r="7" spans="1:5" s="9" customFormat="1" ht="14.45" customHeight="1">
      <c r="B7" s="12" t="s">
        <v>7</v>
      </c>
      <c r="C7" s="13">
        <f>'[1]ตารางที่4 (ปรบทศนิยม)'!B8</f>
        <v>88986</v>
      </c>
      <c r="D7" s="13">
        <f>'[1]ตารางที่4 (ปรบทศนิยม)'!C8</f>
        <v>53811</v>
      </c>
      <c r="E7" s="13">
        <f>'[1]ตารางที่4 (ปรบทศนิยม)'!D8</f>
        <v>35175</v>
      </c>
    </row>
    <row r="8" spans="1:5" s="9" customFormat="1" ht="14.45" customHeight="1">
      <c r="B8" s="12" t="s">
        <v>8</v>
      </c>
      <c r="C8" s="13">
        <f>'[1]ตารางที่4 (ปรบทศนิยม)'!B9</f>
        <v>326</v>
      </c>
      <c r="D8" s="13">
        <f>'[1]ตารางที่4 (ปรบทศนิยม)'!C9</f>
        <v>241</v>
      </c>
      <c r="E8" s="13">
        <f>'[1]ตารางที่4 (ปรบทศนิยม)'!D9</f>
        <v>85</v>
      </c>
    </row>
    <row r="9" spans="1:5" s="9" customFormat="1" ht="14.45" customHeight="1">
      <c r="A9" s="9" t="s">
        <v>9</v>
      </c>
      <c r="B9" s="10"/>
      <c r="C9" s="11">
        <f>'[1]ตารางที่4 (ปรบทศนิยม)'!B10</f>
        <v>184952</v>
      </c>
      <c r="D9" s="11">
        <f>'[1]ตารางที่4 (ปรบทศนิยม)'!C10</f>
        <v>86872</v>
      </c>
      <c r="E9" s="11">
        <f>'[1]ตารางที่4 (ปรบทศนิยม)'!D10</f>
        <v>98080</v>
      </c>
    </row>
    <row r="10" spans="1:5" s="14" customFormat="1" ht="14.45" customHeight="1">
      <c r="B10" s="12" t="s">
        <v>10</v>
      </c>
      <c r="C10" s="15">
        <f>'[1]ตารางที่4 (ปรบทศนิยม)'!B11</f>
        <v>616</v>
      </c>
      <c r="D10" s="15">
        <f>'[1]ตารางที่4 (ปรบทศนิยม)'!C11</f>
        <v>560</v>
      </c>
      <c r="E10" s="15">
        <f>'[1]ตารางที่4 (ปรบทศนิยม)'!D11</f>
        <v>56</v>
      </c>
    </row>
    <row r="11" spans="1:5" s="14" customFormat="1" ht="14.45" customHeight="1">
      <c r="B11" s="12" t="s">
        <v>11</v>
      </c>
      <c r="C11" s="15">
        <f>'[1]ตารางที่4 (ปรบทศนิยม)'!B12</f>
        <v>74484</v>
      </c>
      <c r="D11" s="15">
        <f>'[1]ตารางที่4 (ปรบทศนิยม)'!C12</f>
        <v>28831</v>
      </c>
      <c r="E11" s="15">
        <f>'[1]ตารางที่4 (ปรบทศนิยม)'!D12</f>
        <v>45653</v>
      </c>
    </row>
    <row r="12" spans="1:5" s="14" customFormat="1" ht="14.45" customHeight="1">
      <c r="B12" s="16" t="s">
        <v>12</v>
      </c>
      <c r="C12" s="15">
        <f>'[1]ตารางที่4 (ปรบทศนิยม)'!B13</f>
        <v>476</v>
      </c>
      <c r="D12" s="15">
        <f>'[1]ตารางที่4 (ปรบทศนิยม)'!C13</f>
        <v>448</v>
      </c>
      <c r="E12" s="15">
        <f>'[1]ตารางที่4 (ปรบทศนิยม)'!D13</f>
        <v>28</v>
      </c>
    </row>
    <row r="13" spans="1:5" s="14" customFormat="1" ht="14.45" customHeight="1">
      <c r="B13" s="16" t="s">
        <v>13</v>
      </c>
      <c r="C13" s="15">
        <f>'[1]ตารางที่4 (ปรบทศนิยม)'!B14</f>
        <v>13958</v>
      </c>
      <c r="D13" s="15">
        <f>'[1]ตารางที่4 (ปรบทศนิยม)'!C14</f>
        <v>12686</v>
      </c>
      <c r="E13" s="15">
        <f>'[1]ตารางที่4 (ปรบทศนิยม)'!D14</f>
        <v>1272</v>
      </c>
    </row>
    <row r="14" spans="1:5" s="14" customFormat="1" ht="33" customHeight="1">
      <c r="B14" s="17" t="s">
        <v>14</v>
      </c>
      <c r="C14" s="15">
        <f>'[1]ตารางที่4 (ปรบทศนิยม)'!B15</f>
        <v>46893</v>
      </c>
      <c r="D14" s="15">
        <f>'[1]ตารางที่4 (ปรบทศนิยม)'!C15</f>
        <v>22469</v>
      </c>
      <c r="E14" s="15">
        <f>'[1]ตารางที่4 (ปรบทศนิยม)'!D15</f>
        <v>24424</v>
      </c>
    </row>
    <row r="15" spans="1:5" s="14" customFormat="1" ht="14.45" customHeight="1">
      <c r="B15" s="12" t="s">
        <v>15</v>
      </c>
      <c r="C15" s="15">
        <f>'[1]ตารางที่4 (ปรบทศนิยม)'!B16</f>
        <v>13043</v>
      </c>
      <c r="D15" s="15">
        <f>'[1]ตารางที่4 (ปรบทศนิยม)'!C16</f>
        <v>4201</v>
      </c>
      <c r="E15" s="15">
        <f>'[1]ตารางที่4 (ปรบทศนิยม)'!D16</f>
        <v>8842</v>
      </c>
    </row>
    <row r="16" spans="1:5" s="14" customFormat="1" ht="14.45" customHeight="1">
      <c r="B16" s="18" t="s">
        <v>16</v>
      </c>
      <c r="C16" s="19">
        <f>'[1]ตารางที่4 (ปรบทศนิยม)'!B17</f>
        <v>3947</v>
      </c>
      <c r="D16" s="19">
        <f>'[1]ตารางที่4 (ปรบทศนิยม)'!C17</f>
        <v>3601</v>
      </c>
      <c r="E16" s="19">
        <f>'[1]ตารางที่4 (ปรบทศนิยม)'!D17</f>
        <v>346</v>
      </c>
    </row>
    <row r="17" spans="1:8" s="20" customFormat="1" ht="14.45" customHeight="1">
      <c r="B17" s="21" t="s">
        <v>17</v>
      </c>
      <c r="C17" s="15">
        <f>'[1]ตารางที่4 (ปรบทศนิยม)'!B18</f>
        <v>0</v>
      </c>
      <c r="D17" s="15">
        <f>'[1]ตารางที่4 (ปรบทศนิยม)'!C18</f>
        <v>0</v>
      </c>
      <c r="E17" s="15">
        <f>'[1]ตารางที่4 (ปรบทศนิยม)'!D18</f>
        <v>0</v>
      </c>
    </row>
    <row r="18" spans="1:8" s="14" customFormat="1" ht="14.45" customHeight="1">
      <c r="B18" s="20" t="s">
        <v>18</v>
      </c>
      <c r="C18" s="15">
        <f>'[1]ตารางที่4 (ปรบทศนิยม)'!B19</f>
        <v>1667</v>
      </c>
      <c r="D18" s="15">
        <f>'[1]ตารางที่4 (ปรบทศนิยม)'!C19</f>
        <v>889</v>
      </c>
      <c r="E18" s="15">
        <f>'[1]ตารางที่4 (ปรบทศนิยม)'!D19</f>
        <v>778</v>
      </c>
    </row>
    <row r="19" spans="1:8" s="14" customFormat="1" ht="33" customHeight="1">
      <c r="B19" s="22" t="s">
        <v>19</v>
      </c>
      <c r="C19" s="15">
        <f>'[1]ตารางที่4 (ปรบทศนิยม)'!B20</f>
        <v>2771</v>
      </c>
      <c r="D19" s="15">
        <f>'[1]ตารางที่4 (ปรบทศนิยม)'!C20</f>
        <v>2028</v>
      </c>
      <c r="E19" s="15">
        <f>'[1]ตารางที่4 (ปรบทศนิยม)'!D20</f>
        <v>743</v>
      </c>
    </row>
    <row r="20" spans="1:8" s="14" customFormat="1" ht="14.45" customHeight="1">
      <c r="B20" s="20" t="s">
        <v>20</v>
      </c>
      <c r="C20" s="15">
        <f>'[1]ตารางที่4 (ปรบทศนิยม)'!B21</f>
        <v>8743</v>
      </c>
      <c r="D20" s="15">
        <f>'[1]ตารางที่4 (ปรบทศนิยม)'!C21</f>
        <v>5696</v>
      </c>
      <c r="E20" s="15">
        <f>'[1]ตารางที่4 (ปรบทศนิยม)'!D21</f>
        <v>3047</v>
      </c>
    </row>
    <row r="21" spans="1:8" s="14" customFormat="1" ht="14.45" customHeight="1">
      <c r="B21" s="23" t="s">
        <v>21</v>
      </c>
      <c r="C21" s="19">
        <f>'[1]ตารางที่4 (ปรบทศนิยม)'!B22</f>
        <v>7365</v>
      </c>
      <c r="D21" s="19">
        <f>'[1]ตารางที่4 (ปรบทศนิยม)'!C22</f>
        <v>2258</v>
      </c>
      <c r="E21" s="19">
        <f>'[1]ตารางที่4 (ปรบทศนิยม)'!D22</f>
        <v>5107</v>
      </c>
    </row>
    <row r="22" spans="1:8" s="14" customFormat="1" ht="14.45" customHeight="1">
      <c r="B22" s="14" t="s">
        <v>22</v>
      </c>
      <c r="C22" s="15">
        <f>'[1]ตารางที่4 (ปรบทศนิยม)'!B23</f>
        <v>6084</v>
      </c>
      <c r="D22" s="15">
        <f>'[1]ตารางที่4 (ปรบทศนิยม)'!C23</f>
        <v>1231</v>
      </c>
      <c r="E22" s="15">
        <f>'[1]ตารางที่4 (ปรบทศนิยม)'!D23</f>
        <v>4853</v>
      </c>
    </row>
    <row r="23" spans="1:8" s="14" customFormat="1" ht="14.45" customHeight="1">
      <c r="B23" s="14" t="s">
        <v>23</v>
      </c>
      <c r="C23" s="15">
        <f>'[1]ตารางที่4 (ปรบทศนิยม)'!B24</f>
        <v>3795</v>
      </c>
      <c r="D23" s="15">
        <f>'[1]ตารางที่4 (ปรบทศนิยม)'!C24</f>
        <v>1854</v>
      </c>
      <c r="E23" s="15">
        <f>'[1]ตารางที่4 (ปรบทศนิยม)'!D24</f>
        <v>1941</v>
      </c>
    </row>
    <row r="24" spans="1:8" ht="18" customHeight="1">
      <c r="B24" s="24"/>
      <c r="C24" s="35" t="s">
        <v>24</v>
      </c>
      <c r="D24" s="35"/>
      <c r="E24" s="35"/>
    </row>
    <row r="25" spans="1:8" s="9" customFormat="1" ht="16.5" customHeight="1">
      <c r="B25" s="10" t="s">
        <v>5</v>
      </c>
      <c r="C25" s="25">
        <f>SUM(C27,C30)</f>
        <v>100</v>
      </c>
      <c r="D25" s="25">
        <f>SUM(D27,D30)</f>
        <v>100</v>
      </c>
      <c r="E25" s="25">
        <f>SUM(E27,E30)</f>
        <v>100.03000000000003</v>
      </c>
    </row>
    <row r="26" spans="1:8" s="9" customFormat="1" ht="7.5" customHeight="1">
      <c r="B26" s="10"/>
      <c r="C26" s="25"/>
      <c r="D26" s="25"/>
      <c r="E26" s="25"/>
    </row>
    <row r="27" spans="1:8" s="14" customFormat="1" ht="14.45" customHeight="1">
      <c r="A27" s="9" t="s">
        <v>6</v>
      </c>
      <c r="B27" s="10"/>
      <c r="C27" s="26">
        <f>'[1]ตารางที่4 (ปรบทศนิยม)'!G29</f>
        <v>31.200000000000003</v>
      </c>
      <c r="D27" s="26">
        <f>'[1]ตารางที่4 (ปรบทศนิยม)'!H29</f>
        <v>37.800000000000004</v>
      </c>
      <c r="E27" s="26">
        <f>'[1]ตารางที่4 (ปรบทศนิยม)'!I29</f>
        <v>24.43</v>
      </c>
      <c r="H27" s="27"/>
    </row>
    <row r="28" spans="1:8" s="14" customFormat="1" ht="14.45" customHeight="1">
      <c r="A28" s="9"/>
      <c r="B28" s="12" t="s">
        <v>7</v>
      </c>
      <c r="C28" s="28">
        <f>'[1]ตารางที่4 (ปรบทศนิยม)'!G30</f>
        <v>31.1</v>
      </c>
      <c r="D28" s="28">
        <f>'[1]ตารางที่4 (ปรบทศนิยม)'!H30</f>
        <v>37.6</v>
      </c>
      <c r="E28" s="28">
        <f>'[1]ตารางที่4 (ปรบทศนิยม)'!I30</f>
        <v>24.33</v>
      </c>
      <c r="H28" s="27"/>
    </row>
    <row r="29" spans="1:8" s="14" customFormat="1" ht="14.45" customHeight="1">
      <c r="A29" s="9"/>
      <c r="B29" s="12" t="s">
        <v>8</v>
      </c>
      <c r="C29" s="28">
        <f>'[1]ตารางที่4 (ปรบทศนิยม)'!G31</f>
        <v>0.1</v>
      </c>
      <c r="D29" s="28">
        <f>'[1]ตารางที่4 (ปรบทศนิยม)'!H31</f>
        <v>0.2</v>
      </c>
      <c r="E29" s="28">
        <f>'[1]ตารางที่4 (ปรบทศนิยม)'!I31</f>
        <v>0.1</v>
      </c>
      <c r="H29" s="27"/>
    </row>
    <row r="30" spans="1:8" s="14" customFormat="1" ht="14.45" customHeight="1">
      <c r="A30" s="9" t="s">
        <v>9</v>
      </c>
      <c r="B30" s="10"/>
      <c r="C30" s="26">
        <f>'[1]ตารางที่4 (ปรบทศนิยม)'!G32</f>
        <v>68.8</v>
      </c>
      <c r="D30" s="26">
        <f>'[1]ตารางที่4 (ปรบทศนิยม)'!H32</f>
        <v>62.2</v>
      </c>
      <c r="E30" s="26">
        <f>'[1]ตารางที่4 (ปรบทศนิยม)'!I32</f>
        <v>75.600000000000023</v>
      </c>
    </row>
    <row r="31" spans="1:8" s="14" customFormat="1" ht="14.45" customHeight="1">
      <c r="B31" s="12" t="s">
        <v>10</v>
      </c>
      <c r="C31" s="28">
        <f>'[1]ตารางที่4 (ปรบทศนิยม)'!G33</f>
        <v>0.3</v>
      </c>
      <c r="D31" s="28">
        <f>'[1]ตารางที่4 (ปรบทศนิยม)'!H33</f>
        <v>0.6</v>
      </c>
      <c r="E31" s="28" t="str">
        <f>'[1]ตารางที่4 (ปรบทศนิยม)'!I33</f>
        <v>-</v>
      </c>
    </row>
    <row r="32" spans="1:8" s="14" customFormat="1" ht="14.45" customHeight="1">
      <c r="B32" s="12" t="s">
        <v>11</v>
      </c>
      <c r="C32" s="28">
        <f>'[1]ตารางที่4 (ปรบทศนิยม)'!G34</f>
        <v>29.4</v>
      </c>
      <c r="D32" s="28">
        <f>'[1]ตารางที่4 (ปรบทศนิยม)'!H34</f>
        <v>23</v>
      </c>
      <c r="E32" s="28">
        <f>'[1]ตารางที่4 (ปรบทศนิยม)'!I34</f>
        <v>36.1</v>
      </c>
    </row>
    <row r="33" spans="1:5" s="14" customFormat="1" ht="14.45" customHeight="1">
      <c r="B33" s="16" t="s">
        <v>12</v>
      </c>
      <c r="C33" s="29">
        <f>'[1]ตารางที่4 (ปรบทศนิยม)'!G35</f>
        <v>0.2</v>
      </c>
      <c r="D33" s="29">
        <f>'[1]ตารางที่4 (ปรบทศนิยม)'!H35</f>
        <v>0.4</v>
      </c>
      <c r="E33" s="29" t="str">
        <f>'[1]ตารางที่4 (ปรบทศนิยม)'!I35</f>
        <v>-</v>
      </c>
    </row>
    <row r="34" spans="1:5" s="20" customFormat="1" ht="14.45" customHeight="1">
      <c r="A34" s="14"/>
      <c r="B34" s="16" t="s">
        <v>13</v>
      </c>
      <c r="C34" s="28">
        <f>'[1]ตารางที่4 (ปรบทศนิยม)'!G36</f>
        <v>5.2</v>
      </c>
      <c r="D34" s="28">
        <f>'[1]ตารางที่4 (ปรบทศนิยม)'!H36</f>
        <v>8.6999999999999993</v>
      </c>
      <c r="E34" s="28">
        <f>'[1]ตารางที่4 (ปรบทศนิยม)'!I36</f>
        <v>1.6</v>
      </c>
    </row>
    <row r="35" spans="1:5" s="14" customFormat="1" ht="33" customHeight="1">
      <c r="B35" s="17" t="s">
        <v>14</v>
      </c>
      <c r="C35" s="30">
        <f>'[1]ตารางที่4 (ปรบทศนิยม)'!G37</f>
        <v>14.1</v>
      </c>
      <c r="D35" s="30">
        <f>'[1]ตารางที่4 (ปรบทศนิยม)'!H37</f>
        <v>13.9</v>
      </c>
      <c r="E35" s="30">
        <f>'[1]ตารางที่4 (ปรบทศนิยม)'!I37</f>
        <v>14.4</v>
      </c>
    </row>
    <row r="36" spans="1:5" s="14" customFormat="1" ht="14.45" customHeight="1">
      <c r="B36" s="12" t="s">
        <v>15</v>
      </c>
      <c r="C36" s="28">
        <f>'[1]ตารางที่4 (ปรบทศนิยม)'!G38</f>
        <v>5.6</v>
      </c>
      <c r="D36" s="28">
        <f>'[1]ตารางที่4 (ปรบทศนิยม)'!H38</f>
        <v>3.1</v>
      </c>
      <c r="E36" s="28">
        <f>'[1]ตารางที่4 (ปรบทศนิยม)'!I38</f>
        <v>8.1</v>
      </c>
    </row>
    <row r="37" spans="1:5" s="14" customFormat="1" ht="14.45" customHeight="1">
      <c r="B37" s="18" t="s">
        <v>16</v>
      </c>
      <c r="C37" s="28">
        <f>'[1]ตารางที่4 (ปรบทศนิยม)'!G39</f>
        <v>1.3</v>
      </c>
      <c r="D37" s="28">
        <f>'[1]ตารางที่4 (ปรบทศนิยม)'!H39</f>
        <v>2.4</v>
      </c>
      <c r="E37" s="28">
        <f>'[1]ตารางที่4 (ปรบทศนิยม)'!I39</f>
        <v>0.2</v>
      </c>
    </row>
    <row r="38" spans="1:5" s="14" customFormat="1" ht="14.45" customHeight="1">
      <c r="A38" s="20"/>
      <c r="B38" s="21" t="s">
        <v>17</v>
      </c>
      <c r="C38" s="29">
        <f>'[1]ตารางที่4 (ปรบทศนิยม)'!G40</f>
        <v>0.9</v>
      </c>
      <c r="D38" s="29">
        <f>'[1]ตารางที่4 (ปรบทศนิยม)'!H40</f>
        <v>0.5</v>
      </c>
      <c r="E38" s="29">
        <f>'[1]ตารางที่4 (ปรบทศนิยม)'!I40</f>
        <v>1.2</v>
      </c>
    </row>
    <row r="39" spans="1:5" s="14" customFormat="1" ht="14.45" customHeight="1">
      <c r="B39" s="20" t="s">
        <v>18</v>
      </c>
      <c r="C39" s="28">
        <f>'[1]ตารางที่4 (ปรบทศนิยม)'!G41</f>
        <v>1.7</v>
      </c>
      <c r="D39" s="28">
        <f>'[1]ตารางที่4 (ปรบทศนิยม)'!H41</f>
        <v>2.2999999999999998</v>
      </c>
      <c r="E39" s="28">
        <f>'[1]ตารางที่4 (ปรบทศนิยม)'!I41</f>
        <v>1.1000000000000001</v>
      </c>
    </row>
    <row r="40" spans="1:5" s="14" customFormat="1" ht="33" customHeight="1">
      <c r="B40" s="22" t="s">
        <v>19</v>
      </c>
      <c r="C40" s="30">
        <f>'[1]ตารางที่4 (ปรบทศนิยม)'!G42</f>
        <v>2.5</v>
      </c>
      <c r="D40" s="30">
        <f>'[1]ตารางที่4 (ปรบทศนิยม)'!H42</f>
        <v>2.9</v>
      </c>
      <c r="E40" s="30">
        <f>'[1]ตารางที่4 (ปรบทศนิยม)'!I42</f>
        <v>2</v>
      </c>
    </row>
    <row r="41" spans="1:5" s="14" customFormat="1" ht="14.45" customHeight="1">
      <c r="B41" s="20" t="s">
        <v>20</v>
      </c>
      <c r="C41" s="28">
        <f>'[1]ตารางที่4 (ปรบทศนิยม)'!G43</f>
        <v>2.6</v>
      </c>
      <c r="D41" s="28">
        <f>'[1]ตารางที่4 (ปรบทศนิยม)'!H43</f>
        <v>2</v>
      </c>
      <c r="E41" s="28">
        <f>'[1]ตารางที่4 (ปรบทศนิยม)'!I43</f>
        <v>3.2</v>
      </c>
    </row>
    <row r="42" spans="1:5" s="14" customFormat="1" ht="14.45" customHeight="1">
      <c r="B42" s="23" t="s">
        <v>21</v>
      </c>
      <c r="C42" s="28">
        <f>'[1]ตารางที่4 (ปรบทศนิยม)'!G44</f>
        <v>3.2</v>
      </c>
      <c r="D42" s="28">
        <f>'[1]ตารางที่4 (ปรบทศนิยม)'!H44</f>
        <v>1.2</v>
      </c>
      <c r="E42" s="28">
        <f>'[1]ตารางที่4 (ปรบทศนิยม)'!I44</f>
        <v>5.2</v>
      </c>
    </row>
    <row r="43" spans="1:5" s="14" customFormat="1" ht="14.45" customHeight="1">
      <c r="B43" s="14" t="s">
        <v>22</v>
      </c>
      <c r="C43" s="28">
        <f>'[1]ตารางที่4 (ปรบทศนิยม)'!G45</f>
        <v>1.2</v>
      </c>
      <c r="D43" s="28">
        <f>'[1]ตารางที่4 (ปรบทศนิยม)'!H45</f>
        <v>1.1000000000000001</v>
      </c>
      <c r="E43" s="28">
        <f>'[1]ตารางที่4 (ปรบทศนิยม)'!I45</f>
        <v>1.4</v>
      </c>
    </row>
    <row r="44" spans="1:5" s="14" customFormat="1" ht="14.45" customHeight="1">
      <c r="A44" s="31"/>
      <c r="B44" s="31" t="s">
        <v>23</v>
      </c>
      <c r="C44" s="32">
        <f>'[1]ตารางที่4 (ปรบทศนิยม)'!G46</f>
        <v>0.6</v>
      </c>
      <c r="D44" s="32">
        <f>'[1]ตารางที่4 (ปรบทศนิยม)'!H46</f>
        <v>0.1</v>
      </c>
      <c r="E44" s="32">
        <f>'[1]ตารางที่4 (ปรบทศนิยม)'!I46</f>
        <v>1.1000000000000001</v>
      </c>
    </row>
    <row r="45" spans="1:5" ht="17.25" customHeight="1">
      <c r="B45" s="33" t="s">
        <v>25</v>
      </c>
    </row>
    <row r="46" spans="1:5" ht="15.75" customHeight="1">
      <c r="B46" s="24" t="s">
        <v>27</v>
      </c>
    </row>
    <row r="47" spans="1:5" ht="14.45" customHeight="1">
      <c r="B47" s="24" t="s">
        <v>28</v>
      </c>
    </row>
  </sheetData>
  <mergeCells count="2">
    <mergeCell ref="C4:E4"/>
    <mergeCell ref="C24:E24"/>
  </mergeCells>
  <pageMargins left="1.2598425196850394" right="0.9055118110236221" top="0.9055118110236221" bottom="0.47244094488188981" header="0.51181102362204722" footer="0.51181102362204722"/>
  <pageSetup paperSize="9" firstPageNumber="12" orientation="portrait" useFirstPageNumber="1" horizontalDpi="300" verticalDpi="300" r:id="rId1"/>
  <headerFooter alignWithMargins="0">
    <oddHeader>&amp;C12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ตารางที่4 (พิมพ์)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2010-11-25T05:50:49Z</dcterms:created>
  <dcterms:modified xsi:type="dcterms:W3CDTF">2010-11-25T06:24:01Z</dcterms:modified>
</cp:coreProperties>
</file>