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60\Year\Table-compute60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R16" i="1"/>
  <c r="S16" i="1"/>
  <c r="Q17" i="1"/>
  <c r="R17" i="1"/>
  <c r="S17" i="1"/>
  <c r="Q18" i="1"/>
  <c r="R18" i="1"/>
  <c r="S18" i="1"/>
  <c r="Q19" i="1"/>
  <c r="S19" i="1"/>
  <c r="Q20" i="1"/>
  <c r="R20" i="1"/>
  <c r="S20" i="1"/>
  <c r="S15" i="1"/>
  <c r="R15" i="1"/>
  <c r="Q15" i="1"/>
  <c r="N7" i="1" l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O6" i="1"/>
  <c r="P6" i="1"/>
  <c r="N6" i="1"/>
</calcChain>
</file>

<file path=xl/sharedStrings.xml><?xml version="1.0" encoding="utf-8"?>
<sst xmlns="http://schemas.openxmlformats.org/spreadsheetml/2006/main" count="45" uniqueCount="21">
  <si>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</si>
  <si>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</si>
  <si>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</si>
  <si>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</si>
  <si>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</si>
  <si>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</si>
  <si>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</si>
  <si>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</si>
  <si>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</si>
  <si>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</si>
  <si>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</si>
  <si>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Q1</t>
  </si>
  <si>
    <t>Q2</t>
  </si>
  <si>
    <t>Q3</t>
  </si>
  <si>
    <t>Q4</t>
  </si>
  <si>
    <t>Year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</si>
  <si>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</si>
  <si>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>จำนวน</t>
  </si>
  <si>
    <t>ร้อยละ</t>
  </si>
  <si>
    <t>และเพศ จังหวัดบุรีรัมย์ พ.ศ. 2560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</si>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</sst>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8" fontId="1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5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88" fontId="2" fillId="0" borderId="0" xfId="1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V19" sqref="V19"/>
    </sheetView>
  </sheetViews>
  <sheetFormatPr defaultRowHeight="21" x14ac:dyDescent="0.2"/>
  <cols>
    <col min="1" max="1" width="23.875" style="1" customWidth="1"/>
    <col min="2" max="4" width="13" style="1" hidden="1" customWidth="1"/>
    <col min="5" max="7" width="10.875" style="1" hidden="1" customWidth="1"/>
    <col min="8" max="10" width="12" style="1" hidden="1" customWidth="1"/>
    <col min="11" max="16" width="0" style="1" hidden="1" customWidth="1"/>
    <col min="17" max="19" width="15.125" style="1" customWidth="1"/>
    <col min="20" max="16384" width="9" style="1"/>
  </cols>
  <sheetData>
    <row r="1" spans="1:19" x14ac:dyDescent="0.2">
      <c r="A1" s="3" t="s">
        <v>16</v>
      </c>
    </row>
    <row r="2" spans="1:19" x14ac:dyDescent="0.2">
      <c r="A2" s="15" t="s">
        <v>19</v>
      </c>
    </row>
    <row r="3" spans="1:19" ht="19.5" customHeight="1" x14ac:dyDescent="0.2">
      <c r="B3" s="21" t="s">
        <v>11</v>
      </c>
      <c r="C3" s="21"/>
      <c r="D3" s="21"/>
      <c r="E3" s="21" t="s">
        <v>12</v>
      </c>
      <c r="F3" s="21"/>
      <c r="G3" s="21"/>
      <c r="H3" s="21" t="s">
        <v>13</v>
      </c>
      <c r="I3" s="21"/>
      <c r="J3" s="21"/>
      <c r="K3" s="21" t="s">
        <v>14</v>
      </c>
      <c r="L3" s="21"/>
      <c r="M3" s="21"/>
      <c r="N3" s="21" t="s">
        <v>15</v>
      </c>
      <c r="O3" s="21"/>
      <c r="P3" s="21"/>
    </row>
    <row r="4" spans="1:19" ht="20.2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1</v>
      </c>
      <c r="F4" s="2" t="s">
        <v>2</v>
      </c>
      <c r="G4" s="2" t="s">
        <v>3</v>
      </c>
      <c r="H4" s="2" t="s">
        <v>1</v>
      </c>
      <c r="I4" s="2" t="s">
        <v>2</v>
      </c>
      <c r="J4" s="2" t="s">
        <v>3</v>
      </c>
      <c r="K4" s="2" t="s">
        <v>1</v>
      </c>
      <c r="L4" s="2" t="s">
        <v>2</v>
      </c>
      <c r="M4" s="2" t="s">
        <v>3</v>
      </c>
      <c r="N4" s="2" t="s">
        <v>1</v>
      </c>
      <c r="O4" s="2" t="s">
        <v>2</v>
      </c>
      <c r="P4" s="2" t="s">
        <v>3</v>
      </c>
      <c r="Q4" s="2" t="s">
        <v>1</v>
      </c>
      <c r="R4" s="2" t="s">
        <v>2</v>
      </c>
      <c r="S4" s="2" t="s">
        <v>3</v>
      </c>
    </row>
    <row r="5" spans="1:19" ht="20.2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22" t="s">
        <v>17</v>
      </c>
      <c r="R5" s="22"/>
      <c r="S5" s="22"/>
    </row>
    <row r="6" spans="1:19" x14ac:dyDescent="0.3">
      <c r="A6" s="4" t="s">
        <v>4</v>
      </c>
      <c r="B6" s="16">
        <v>573910.6</v>
      </c>
      <c r="C6" s="17">
        <v>312707.59999999998</v>
      </c>
      <c r="D6" s="17">
        <v>261203</v>
      </c>
      <c r="E6" s="18">
        <v>629994.31000000006</v>
      </c>
      <c r="F6" s="18">
        <v>339037.24</v>
      </c>
      <c r="G6" s="18">
        <v>290957.07</v>
      </c>
      <c r="H6" s="9">
        <v>656668.15</v>
      </c>
      <c r="I6" s="9">
        <v>357155.11</v>
      </c>
      <c r="J6" s="9">
        <v>299513.03999999998</v>
      </c>
      <c r="K6" s="11">
        <v>612480.03</v>
      </c>
      <c r="L6" s="11">
        <v>332459.06</v>
      </c>
      <c r="M6" s="11">
        <v>280020.96999999997</v>
      </c>
      <c r="N6" s="5">
        <f>SUM(B6,E6,H6,K6)/4</f>
        <v>618263.27249999996</v>
      </c>
      <c r="O6" s="5">
        <f t="shared" ref="O6:P6" si="0">SUM(C6,F6,I6,L6)/4</f>
        <v>335339.7525</v>
      </c>
      <c r="P6" s="5">
        <f t="shared" si="0"/>
        <v>282923.52000000002</v>
      </c>
      <c r="Q6" s="20">
        <v>618263.27249999996</v>
      </c>
      <c r="R6" s="20">
        <v>335339.7525</v>
      </c>
      <c r="S6" s="20">
        <v>282923.52000000002</v>
      </c>
    </row>
    <row r="7" spans="1:19" x14ac:dyDescent="0.3">
      <c r="A7" s="1" t="s">
        <v>5</v>
      </c>
      <c r="B7" s="16">
        <v>10095.18</v>
      </c>
      <c r="C7" s="17">
        <v>8640.69</v>
      </c>
      <c r="D7" s="17">
        <v>1454.49</v>
      </c>
      <c r="E7" s="18">
        <v>10560.68</v>
      </c>
      <c r="F7" s="18">
        <v>6792.26</v>
      </c>
      <c r="G7" s="18">
        <v>3768.42</v>
      </c>
      <c r="H7" s="10">
        <v>2898.04</v>
      </c>
      <c r="I7" s="10">
        <v>1568.34</v>
      </c>
      <c r="J7" s="10">
        <v>1329.7</v>
      </c>
      <c r="K7" s="12">
        <v>3904.11</v>
      </c>
      <c r="L7" s="12">
        <v>3196.84</v>
      </c>
      <c r="M7" s="12">
        <v>707.27</v>
      </c>
      <c r="N7" s="5">
        <f t="shared" ref="N7:N12" si="1">SUM(B7,E7,H7,K7)/4</f>
        <v>6864.5025000000005</v>
      </c>
      <c r="O7" s="5">
        <f t="shared" ref="O7:O12" si="2">SUM(C7,F7,I7,L7)/4</f>
        <v>5049.5325000000003</v>
      </c>
      <c r="P7" s="5">
        <f t="shared" ref="P7:P12" si="3">SUM(D7,G7,J7,M7)/4</f>
        <v>1814.9699999999998</v>
      </c>
      <c r="Q7" s="14">
        <v>6864.5025000000005</v>
      </c>
      <c r="R7" s="14">
        <v>5049.5325000000003</v>
      </c>
      <c r="S7" s="14">
        <v>1814.9699999999998</v>
      </c>
    </row>
    <row r="8" spans="1:19" x14ac:dyDescent="0.3">
      <c r="A8" s="1" t="s">
        <v>6</v>
      </c>
      <c r="B8" s="16">
        <v>62732.06</v>
      </c>
      <c r="C8" s="17">
        <v>33417.199999999997</v>
      </c>
      <c r="D8" s="17">
        <v>29314.86</v>
      </c>
      <c r="E8" s="18">
        <v>63810.29</v>
      </c>
      <c r="F8" s="18">
        <v>31418.74</v>
      </c>
      <c r="G8" s="18">
        <v>32391.55</v>
      </c>
      <c r="H8" s="10">
        <v>58755.76</v>
      </c>
      <c r="I8" s="10">
        <v>29554.080000000002</v>
      </c>
      <c r="J8" s="10">
        <v>29201.68</v>
      </c>
      <c r="K8" s="12">
        <v>66638.89</v>
      </c>
      <c r="L8" s="12">
        <v>37866.69</v>
      </c>
      <c r="M8" s="12">
        <v>28772.2</v>
      </c>
      <c r="N8" s="5">
        <f t="shared" si="1"/>
        <v>62984.25</v>
      </c>
      <c r="O8" s="5">
        <f t="shared" si="2"/>
        <v>33064.177500000005</v>
      </c>
      <c r="P8" s="5">
        <f t="shared" si="3"/>
        <v>29920.072499999998</v>
      </c>
      <c r="Q8" s="14">
        <v>62984.25</v>
      </c>
      <c r="R8" s="14">
        <v>33064.177500000005</v>
      </c>
      <c r="S8" s="14">
        <v>29920.072499999998</v>
      </c>
    </row>
    <row r="9" spans="1:19" x14ac:dyDescent="0.3">
      <c r="A9" s="1" t="s">
        <v>7</v>
      </c>
      <c r="B9" s="16">
        <v>151160.53</v>
      </c>
      <c r="C9" s="17">
        <v>87536.04</v>
      </c>
      <c r="D9" s="17">
        <v>63624.49</v>
      </c>
      <c r="E9" s="18">
        <v>133271.95000000001</v>
      </c>
      <c r="F9" s="18">
        <v>82968.25</v>
      </c>
      <c r="G9" s="18">
        <v>50303.69</v>
      </c>
      <c r="H9" s="10">
        <v>114811.01</v>
      </c>
      <c r="I9" s="10">
        <v>69357.52</v>
      </c>
      <c r="J9" s="10">
        <v>45453.5</v>
      </c>
      <c r="K9" s="12">
        <v>110601.24</v>
      </c>
      <c r="L9" s="12">
        <v>69730.149999999994</v>
      </c>
      <c r="M9" s="12">
        <v>40871.08</v>
      </c>
      <c r="N9" s="5">
        <f t="shared" si="1"/>
        <v>127461.1825</v>
      </c>
      <c r="O9" s="5">
        <f t="shared" si="2"/>
        <v>77397.989999999991</v>
      </c>
      <c r="P9" s="5">
        <f t="shared" si="3"/>
        <v>50063.19</v>
      </c>
      <c r="Q9" s="14">
        <v>127461.1825</v>
      </c>
      <c r="R9" s="14">
        <v>77397.989999999991</v>
      </c>
      <c r="S9" s="14">
        <v>50063.19</v>
      </c>
    </row>
    <row r="10" spans="1:19" x14ac:dyDescent="0.3">
      <c r="A10" s="1" t="s">
        <v>8</v>
      </c>
      <c r="B10" s="16">
        <v>278663.55</v>
      </c>
      <c r="C10" s="17">
        <v>161799.01999999999</v>
      </c>
      <c r="D10" s="17">
        <v>116864.53</v>
      </c>
      <c r="E10" s="18">
        <v>298645.01</v>
      </c>
      <c r="F10" s="18">
        <v>166341.84</v>
      </c>
      <c r="G10" s="18">
        <v>132303.18</v>
      </c>
      <c r="H10" s="10">
        <v>306663.98</v>
      </c>
      <c r="I10" s="10">
        <v>183483.85</v>
      </c>
      <c r="J10" s="10">
        <v>123180.13</v>
      </c>
      <c r="K10" s="12">
        <v>274224.11</v>
      </c>
      <c r="L10" s="12">
        <v>163537.57999999999</v>
      </c>
      <c r="M10" s="12">
        <v>110686.53</v>
      </c>
      <c r="N10" s="5">
        <f t="shared" si="1"/>
        <v>289549.16249999998</v>
      </c>
      <c r="O10" s="5">
        <f t="shared" si="2"/>
        <v>168790.57249999998</v>
      </c>
      <c r="P10" s="5">
        <f t="shared" si="3"/>
        <v>120758.5925</v>
      </c>
      <c r="Q10" s="14">
        <v>289549.16249999998</v>
      </c>
      <c r="R10" s="14">
        <v>168790.57249999998</v>
      </c>
      <c r="S10" s="14">
        <v>120758.5925</v>
      </c>
    </row>
    <row r="11" spans="1:19" x14ac:dyDescent="0.3">
      <c r="A11" s="1" t="s">
        <v>9</v>
      </c>
      <c r="B11" s="16">
        <v>71006.33</v>
      </c>
      <c r="C11" s="17">
        <v>21314.65</v>
      </c>
      <c r="D11" s="17">
        <v>49691.68</v>
      </c>
      <c r="E11" s="18">
        <v>123170.68</v>
      </c>
      <c r="F11" s="18">
        <v>51516.15</v>
      </c>
      <c r="G11" s="18">
        <v>71654.52</v>
      </c>
      <c r="H11" s="10">
        <v>170402.5</v>
      </c>
      <c r="I11" s="10">
        <v>72307.199999999997</v>
      </c>
      <c r="J11" s="10">
        <v>98095.29</v>
      </c>
      <c r="K11" s="12">
        <v>156673.54999999999</v>
      </c>
      <c r="L11" s="12">
        <v>58127.79</v>
      </c>
      <c r="M11" s="12">
        <v>98545.76</v>
      </c>
      <c r="N11" s="5">
        <f t="shared" si="1"/>
        <v>130313.265</v>
      </c>
      <c r="O11" s="5">
        <f t="shared" si="2"/>
        <v>50816.447500000002</v>
      </c>
      <c r="P11" s="5">
        <f t="shared" si="3"/>
        <v>79496.8125</v>
      </c>
      <c r="Q11" s="14">
        <v>130313.265</v>
      </c>
      <c r="R11" s="14">
        <v>50816.447500000002</v>
      </c>
      <c r="S11" s="14">
        <v>79496.8125</v>
      </c>
    </row>
    <row r="12" spans="1:19" x14ac:dyDescent="0.3">
      <c r="A12" s="1" t="s">
        <v>10</v>
      </c>
      <c r="B12" s="16">
        <v>252.96</v>
      </c>
      <c r="C12" s="17" t="s">
        <v>20</v>
      </c>
      <c r="D12" s="17">
        <v>252.96</v>
      </c>
      <c r="E12" s="19">
        <v>535.71</v>
      </c>
      <c r="F12" s="19" t="s">
        <v>20</v>
      </c>
      <c r="G12" s="19">
        <v>535.71</v>
      </c>
      <c r="H12" s="10">
        <v>3136.86</v>
      </c>
      <c r="I12" s="10">
        <v>884.12</v>
      </c>
      <c r="J12" s="10">
        <v>2252.7399999999998</v>
      </c>
      <c r="K12" s="12">
        <v>438.12</v>
      </c>
      <c r="L12" s="12" t="s">
        <v>20</v>
      </c>
      <c r="M12" s="12">
        <v>438.12</v>
      </c>
      <c r="N12" s="5">
        <f t="shared" si="1"/>
        <v>1090.9125000000001</v>
      </c>
      <c r="O12" s="5">
        <f t="shared" si="2"/>
        <v>221.03</v>
      </c>
      <c r="P12" s="5">
        <f t="shared" si="3"/>
        <v>869.88249999999994</v>
      </c>
      <c r="Q12" s="14">
        <v>1090.9125000000001</v>
      </c>
      <c r="R12" s="14">
        <v>221.03</v>
      </c>
      <c r="S12" s="14">
        <v>869.88249999999994</v>
      </c>
    </row>
    <row r="13" spans="1:19" x14ac:dyDescent="0.2">
      <c r="N13" s="5"/>
      <c r="O13" s="5"/>
      <c r="P13" s="5"/>
      <c r="Q13" s="23" t="s">
        <v>18</v>
      </c>
      <c r="R13" s="23"/>
      <c r="S13" s="23"/>
    </row>
    <row r="14" spans="1:19" x14ac:dyDescent="0.2">
      <c r="A14" s="4" t="s">
        <v>4</v>
      </c>
      <c r="N14" s="5"/>
      <c r="O14" s="5"/>
      <c r="P14" s="5"/>
      <c r="Q14" s="8">
        <v>100</v>
      </c>
      <c r="R14" s="8">
        <v>100</v>
      </c>
      <c r="S14" s="8">
        <v>100</v>
      </c>
    </row>
    <row r="15" spans="1:19" x14ac:dyDescent="0.2">
      <c r="A15" s="1" t="s">
        <v>5</v>
      </c>
      <c r="Q15" s="13">
        <f>Q7*100/$Q$6</f>
        <v>1.1102879315866203</v>
      </c>
      <c r="R15" s="13">
        <f>R7*100/$R$6</f>
        <v>1.5057959762763289</v>
      </c>
      <c r="S15" s="13">
        <f>S7*100/$S$6</f>
        <v>0.64150552064388267</v>
      </c>
    </row>
    <row r="16" spans="1:19" x14ac:dyDescent="0.2">
      <c r="A16" s="1" t="s">
        <v>6</v>
      </c>
      <c r="Q16" s="13">
        <f t="shared" ref="Q16:Q20" si="4">Q8*100/$Q$6</f>
        <v>10.187286355425552</v>
      </c>
      <c r="R16" s="13">
        <f t="shared" ref="R16:R20" si="5">R8*100/$R$6</f>
        <v>9.8599039492044724</v>
      </c>
      <c r="S16" s="13">
        <f t="shared" ref="S16:S20" si="6">S8*100/$S$6</f>
        <v>10.575321733590759</v>
      </c>
    </row>
    <row r="17" spans="1:19" x14ac:dyDescent="0.2">
      <c r="A17" s="1" t="s">
        <v>7</v>
      </c>
      <c r="Q17" s="13">
        <f t="shared" si="4"/>
        <v>20.616004244373098</v>
      </c>
      <c r="R17" s="13">
        <f t="shared" si="5"/>
        <v>23.080469709596983</v>
      </c>
      <c r="S17" s="13">
        <f t="shared" si="6"/>
        <v>17.694955159613453</v>
      </c>
    </row>
    <row r="18" spans="1:19" x14ac:dyDescent="0.2">
      <c r="A18" s="1" t="s">
        <v>8</v>
      </c>
      <c r="Q18" s="13">
        <f t="shared" si="4"/>
        <v>46.832664235283353</v>
      </c>
      <c r="R18" s="13">
        <f t="shared" si="5"/>
        <v>50.33419725566236</v>
      </c>
      <c r="S18" s="13">
        <f t="shared" si="6"/>
        <v>42.682415551736383</v>
      </c>
    </row>
    <row r="19" spans="1:19" x14ac:dyDescent="0.2">
      <c r="A19" s="1" t="s">
        <v>9</v>
      </c>
      <c r="Q19" s="13">
        <f t="shared" si="4"/>
        <v>21.077309747523458</v>
      </c>
      <c r="R19" s="13">
        <v>15.1</v>
      </c>
      <c r="S19" s="13">
        <f t="shared" si="6"/>
        <v>28.098339968341971</v>
      </c>
    </row>
    <row r="20" spans="1:19" x14ac:dyDescent="0.2">
      <c r="A20" s="1" t="s">
        <v>10</v>
      </c>
      <c r="Q20" s="13">
        <f t="shared" si="4"/>
        <v>0.17644789016640161</v>
      </c>
      <c r="R20" s="13">
        <f t="shared" si="5"/>
        <v>6.5912257151797118E-2</v>
      </c>
      <c r="S20" s="13">
        <f t="shared" si="6"/>
        <v>0.3074620660735452</v>
      </c>
    </row>
    <row r="21" spans="1:19" ht="12" customHeight="1" x14ac:dyDescent="0.2">
      <c r="A21" s="7"/>
      <c r="Q21" s="7"/>
      <c r="R21" s="7"/>
      <c r="S21" s="7"/>
    </row>
  </sheetData>
  <mergeCells count="7">
    <mergeCell ref="E3:G3"/>
    <mergeCell ref="B3:D3"/>
    <mergeCell ref="Q5:S5"/>
    <mergeCell ref="Q13:S13"/>
    <mergeCell ref="N3:P3"/>
    <mergeCell ref="K3:M3"/>
    <mergeCell ref="H3:J3"/>
  </mergeCells>
  <pageMargins left="0.7" right="0.7" top="0.75" bottom="0.75" header="0.3" footer="0.3"/>
  <pageSetup paperSize="9" orientation="portrait" r:id="rId1"/>
  <ignoredErrors>
    <ignoredError sqref="Q15:S18 Q20:S20 Q19 S1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2014-05-20T08:44:00Z</cp:lastPrinted>
  <dcterms:created xsi:type="dcterms:W3CDTF">2014-05-20T08:25:15Z</dcterms:created>
  <dcterms:modified xsi:type="dcterms:W3CDTF">2018-02-07T07:38:02Z</dcterms:modified>
</cp:coreProperties>
</file>