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Upสรง.60\"/>
    </mc:Choice>
  </mc:AlternateContent>
  <bookViews>
    <workbookView xWindow="0" yWindow="0" windowWidth="15360" windowHeight="7800"/>
  </bookViews>
  <sheets>
    <sheet name="Sheet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C10" i="1"/>
  <c r="C4" i="1" s="1"/>
  <c r="B4" i="1" s="1"/>
  <c r="D9" i="1"/>
  <c r="C9" i="1"/>
  <c r="B9" i="1"/>
  <c r="D8" i="1"/>
  <c r="C8" i="1"/>
  <c r="B8" i="1"/>
  <c r="D7" i="1"/>
  <c r="C7" i="1"/>
  <c r="B7" i="1"/>
  <c r="D6" i="1"/>
  <c r="C6" i="1"/>
  <c r="B6" i="1"/>
  <c r="D5" i="1"/>
  <c r="C5" i="1"/>
  <c r="B5" i="1"/>
  <c r="D4" i="1"/>
  <c r="B10" i="1" l="1"/>
</calcChain>
</file>

<file path=xl/sharedStrings.xml><?xml version="1.0" encoding="utf-8"?>
<sst xmlns="http://schemas.openxmlformats.org/spreadsheetml/2006/main" count="61" uniqueCount="17">
  <si>
    <t>สถานภาพการทำงาน</t>
  </si>
  <si>
    <t>รวม</t>
  </si>
  <si>
    <t>ชาย</t>
  </si>
  <si>
    <t>หญิง</t>
  </si>
  <si>
    <t>Q1</t>
  </si>
  <si>
    <t>Q2</t>
  </si>
  <si>
    <t>Q3</t>
  </si>
  <si>
    <t>Q4</t>
  </si>
  <si>
    <t>จำนวน (คน)</t>
  </si>
  <si>
    <t>ยอดรวม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</si>
  <si>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</si>
  <si>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</si>
  <si>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</si>
  <si>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</si>
  <si>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</si>
  <si>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</si>
  <si>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>ตารางที่ 5  ประชากรอายุ 15 ปีขึ้นไปที่มีงานทำ จำแนกตามสถานภาพการทำงานและเพศ เฉลี่ยปี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</si>
</sst>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wrapText="1"/>
    </xf>
    <xf numFmtId="3" fontId="4" fillId="4" borderId="0" xfId="0" applyNumberFormat="1" applyFont="1" applyFill="1" applyBorder="1" applyAlignment="1">
      <alignment horizontal="right"/>
    </xf>
    <xf numFmtId="0" fontId="4" fillId="4" borderId="0" xfId="0" applyFont="1" applyFill="1" applyBorder="1" applyAlignment="1">
      <alignment horizontal="right" wrapText="1"/>
    </xf>
    <xf numFmtId="3" fontId="4" fillId="4" borderId="6" xfId="0" applyNumberFormat="1" applyFont="1" applyFill="1" applyBorder="1" applyAlignment="1">
      <alignment horizontal="right"/>
    </xf>
    <xf numFmtId="3" fontId="4" fillId="4" borderId="7" xfId="0" applyNumberFormat="1" applyFont="1" applyFill="1" applyBorder="1" applyAlignment="1">
      <alignment horizontal="right"/>
    </xf>
    <xf numFmtId="3" fontId="5" fillId="4" borderId="6" xfId="0" applyNumberFormat="1" applyFont="1" applyFill="1" applyBorder="1" applyAlignment="1">
      <alignment horizontal="right"/>
    </xf>
    <xf numFmtId="3" fontId="5" fillId="4" borderId="0" xfId="0" applyNumberFormat="1" applyFont="1" applyFill="1" applyBorder="1" applyAlignment="1">
      <alignment horizontal="right"/>
    </xf>
    <xf numFmtId="3" fontId="5" fillId="4" borderId="7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 horizontal="right" wrapText="1"/>
    </xf>
    <xf numFmtId="3" fontId="6" fillId="4" borderId="0" xfId="0" applyNumberFormat="1" applyFont="1" applyFill="1" applyBorder="1" applyAlignment="1">
      <alignment horizontal="right"/>
    </xf>
    <xf numFmtId="3" fontId="6" fillId="4" borderId="7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left" wrapText="1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/>
    </xf>
    <xf numFmtId="3" fontId="8" fillId="0" borderId="7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/>
    </xf>
    <xf numFmtId="0" fontId="3" fillId="0" borderId="8" xfId="0" applyFont="1" applyBorder="1" applyAlignment="1">
      <alignment horizontal="right" wrapText="1"/>
    </xf>
    <xf numFmtId="0" fontId="3" fillId="0" borderId="9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1" fillId="0" borderId="8" xfId="0" applyFont="1" applyBorder="1" applyAlignment="1">
      <alignment horizontal="right" wrapText="1"/>
    </xf>
    <xf numFmtId="3" fontId="8" fillId="0" borderId="8" xfId="0" applyNumberFormat="1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3" fontId="0" fillId="0" borderId="0" xfId="0" applyNumberFormat="1"/>
    <xf numFmtId="0" fontId="4" fillId="3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3" fontId="3" fillId="0" borderId="1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zoomScale="90" zoomScaleNormal="90" workbookViewId="0">
      <selection activeCell="W19" sqref="W19"/>
    </sheetView>
  </sheetViews>
  <sheetFormatPr defaultRowHeight="12.75" x14ac:dyDescent="0.2"/>
  <cols>
    <col min="1" max="1" width="33" customWidth="1"/>
    <col min="2" max="4" width="12.42578125" customWidth="1"/>
    <col min="5" max="5" width="8.28515625" hidden="1" customWidth="1"/>
    <col min="6" max="6" width="9" hidden="1" customWidth="1"/>
    <col min="7" max="7" width="10.28515625" hidden="1" customWidth="1"/>
    <col min="8" max="8" width="10.42578125" hidden="1" customWidth="1"/>
    <col min="9" max="9" width="8.28515625" hidden="1" customWidth="1"/>
    <col min="10" max="10" width="8.7109375" hidden="1" customWidth="1"/>
    <col min="11" max="11" width="9.5703125" hidden="1" customWidth="1"/>
    <col min="12" max="12" width="10.28515625" hidden="1" customWidth="1"/>
    <col min="13" max="13" width="8.140625" hidden="1" customWidth="1"/>
    <col min="14" max="14" width="10.140625" hidden="1" customWidth="1"/>
    <col min="15" max="15" width="9.7109375" hidden="1" customWidth="1"/>
    <col min="16" max="16" width="9.42578125" hidden="1" customWidth="1"/>
    <col min="17" max="17" width="8.28515625" hidden="1" customWidth="1"/>
    <col min="18" max="18" width="10.140625" hidden="1" customWidth="1"/>
    <col min="19" max="19" width="10.7109375" hidden="1" customWidth="1"/>
    <col min="20" max="20" width="8.5703125" hidden="1" customWidth="1"/>
    <col min="21" max="21" width="0" hidden="1" customWidth="1"/>
  </cols>
  <sheetData>
    <row r="1" spans="1:20" ht="24.75" thickBot="1" x14ac:dyDescent="0.6">
      <c r="A1" s="1" t="s">
        <v>16</v>
      </c>
    </row>
    <row r="2" spans="1:20" ht="24.75" customHeight="1" thickBot="1" x14ac:dyDescent="0.6">
      <c r="A2" s="2" t="s">
        <v>0</v>
      </c>
      <c r="B2" s="3" t="s">
        <v>1</v>
      </c>
      <c r="C2" s="3" t="s">
        <v>2</v>
      </c>
      <c r="D2" s="3" t="s">
        <v>3</v>
      </c>
      <c r="E2" s="48" t="s">
        <v>0</v>
      </c>
      <c r="F2" s="3" t="s">
        <v>4</v>
      </c>
      <c r="G2" s="3" t="s">
        <v>2</v>
      </c>
      <c r="H2" s="3" t="s">
        <v>3</v>
      </c>
      <c r="I2" s="4" t="s">
        <v>0</v>
      </c>
      <c r="J2" s="3" t="s">
        <v>5</v>
      </c>
      <c r="K2" s="3" t="s">
        <v>2</v>
      </c>
      <c r="L2" s="3" t="s">
        <v>3</v>
      </c>
      <c r="M2" s="4" t="s">
        <v>0</v>
      </c>
      <c r="N2" s="3" t="s">
        <v>6</v>
      </c>
      <c r="O2" s="3" t="s">
        <v>2</v>
      </c>
      <c r="P2" s="3" t="s">
        <v>3</v>
      </c>
      <c r="Q2" s="4" t="s">
        <v>0</v>
      </c>
      <c r="R2" s="3" t="s">
        <v>7</v>
      </c>
      <c r="S2" s="3" t="s">
        <v>2</v>
      </c>
      <c r="T2" s="3" t="s">
        <v>3</v>
      </c>
    </row>
    <row r="3" spans="1:20" ht="22.5" customHeight="1" thickBot="1" x14ac:dyDescent="0.6">
      <c r="A3" s="5"/>
      <c r="B3" s="46" t="s">
        <v>8</v>
      </c>
      <c r="C3" s="46"/>
      <c r="D3" s="46"/>
      <c r="E3" s="49"/>
      <c r="F3" s="46" t="s">
        <v>8</v>
      </c>
      <c r="G3" s="46"/>
      <c r="H3" s="46"/>
      <c r="I3" s="6"/>
      <c r="J3" s="46" t="s">
        <v>8</v>
      </c>
      <c r="K3" s="46"/>
      <c r="L3" s="46"/>
      <c r="M3" s="6"/>
      <c r="N3" s="46" t="s">
        <v>8</v>
      </c>
      <c r="O3" s="46"/>
      <c r="P3" s="46"/>
      <c r="Q3" s="7"/>
      <c r="R3" s="47" t="s">
        <v>8</v>
      </c>
      <c r="S3" s="47"/>
      <c r="T3" s="47"/>
    </row>
    <row r="4" spans="1:20" ht="24" x14ac:dyDescent="0.55000000000000004">
      <c r="A4" s="8" t="s">
        <v>9</v>
      </c>
      <c r="B4" s="11">
        <f t="shared" ref="B4:B10" si="0">C4+D4</f>
        <v>859091.75</v>
      </c>
      <c r="C4" s="9">
        <f>SUM(C5:C10)</f>
        <v>486336.5</v>
      </c>
      <c r="D4" s="12">
        <f>SUM(D5:D10)</f>
        <v>372755.25</v>
      </c>
      <c r="E4" s="10" t="s">
        <v>9</v>
      </c>
      <c r="F4" s="11">
        <v>867329</v>
      </c>
      <c r="G4" s="9">
        <v>492171</v>
      </c>
      <c r="H4" s="12">
        <v>375158</v>
      </c>
      <c r="I4" s="10" t="s">
        <v>9</v>
      </c>
      <c r="J4" s="11">
        <v>849550</v>
      </c>
      <c r="K4" s="9">
        <v>489206</v>
      </c>
      <c r="L4" s="12">
        <v>360344</v>
      </c>
      <c r="M4" s="10" t="s">
        <v>9</v>
      </c>
      <c r="N4" s="13">
        <v>871698</v>
      </c>
      <c r="O4" s="14">
        <v>480268</v>
      </c>
      <c r="P4" s="15">
        <v>391430</v>
      </c>
      <c r="Q4" s="16" t="s">
        <v>9</v>
      </c>
      <c r="R4" s="17">
        <v>847790</v>
      </c>
      <c r="S4" s="17">
        <v>483701</v>
      </c>
      <c r="T4" s="18">
        <v>364089</v>
      </c>
    </row>
    <row r="5" spans="1:20" ht="22.5" customHeight="1" x14ac:dyDescent="0.55000000000000004">
      <c r="A5" s="19" t="s">
        <v>10</v>
      </c>
      <c r="B5" s="24">
        <f t="shared" si="0"/>
        <v>29729.5</v>
      </c>
      <c r="C5" s="20">
        <f t="shared" ref="C5:D10" si="1">(G5+K5+O5+S5)/4</f>
        <v>21910.25</v>
      </c>
      <c r="D5" s="23">
        <f t="shared" si="1"/>
        <v>7819.25</v>
      </c>
      <c r="E5" s="21" t="s">
        <v>10</v>
      </c>
      <c r="F5" s="22">
        <v>32560</v>
      </c>
      <c r="G5" s="20">
        <v>23319</v>
      </c>
      <c r="H5" s="23">
        <v>9241</v>
      </c>
      <c r="I5" s="21" t="s">
        <v>10</v>
      </c>
      <c r="J5" s="24">
        <v>26697</v>
      </c>
      <c r="K5" s="20">
        <v>19313</v>
      </c>
      <c r="L5" s="23">
        <v>7383</v>
      </c>
      <c r="M5" s="21" t="s">
        <v>10</v>
      </c>
      <c r="N5" s="25">
        <v>30997</v>
      </c>
      <c r="O5" s="26">
        <v>23057</v>
      </c>
      <c r="P5" s="27">
        <v>7940</v>
      </c>
      <c r="Q5" s="28" t="s">
        <v>10</v>
      </c>
      <c r="R5" s="29">
        <v>28665</v>
      </c>
      <c r="S5" s="29">
        <v>21952</v>
      </c>
      <c r="T5" s="30">
        <v>6713</v>
      </c>
    </row>
    <row r="6" spans="1:20" ht="21.75" customHeight="1" x14ac:dyDescent="0.55000000000000004">
      <c r="A6" s="19" t="s">
        <v>11</v>
      </c>
      <c r="B6" s="24">
        <f t="shared" si="0"/>
        <v>70137.5</v>
      </c>
      <c r="C6" s="20">
        <f t="shared" si="1"/>
        <v>33280.5</v>
      </c>
      <c r="D6" s="23">
        <f t="shared" si="1"/>
        <v>36857</v>
      </c>
      <c r="E6" s="21" t="s">
        <v>11</v>
      </c>
      <c r="F6" s="22">
        <v>73952</v>
      </c>
      <c r="G6" s="20">
        <v>37067</v>
      </c>
      <c r="H6" s="23">
        <v>36885</v>
      </c>
      <c r="I6" s="21" t="s">
        <v>11</v>
      </c>
      <c r="J6" s="24">
        <v>75535</v>
      </c>
      <c r="K6" s="20">
        <v>36768</v>
      </c>
      <c r="L6" s="23">
        <v>38767</v>
      </c>
      <c r="M6" s="21" t="s">
        <v>11</v>
      </c>
      <c r="N6" s="25">
        <v>68334</v>
      </c>
      <c r="O6" s="26">
        <v>32691</v>
      </c>
      <c r="P6" s="27">
        <v>35643</v>
      </c>
      <c r="Q6" s="28" t="s">
        <v>11</v>
      </c>
      <c r="R6" s="29">
        <v>62729</v>
      </c>
      <c r="S6" s="29">
        <v>26596</v>
      </c>
      <c r="T6" s="30">
        <v>36133</v>
      </c>
    </row>
    <row r="7" spans="1:20" ht="21.75" customHeight="1" x14ac:dyDescent="0.55000000000000004">
      <c r="A7" s="19" t="s">
        <v>12</v>
      </c>
      <c r="B7" s="24">
        <f t="shared" si="0"/>
        <v>285544.25</v>
      </c>
      <c r="C7" s="20">
        <f t="shared" si="1"/>
        <v>175648.75</v>
      </c>
      <c r="D7" s="23">
        <f t="shared" si="1"/>
        <v>109895.5</v>
      </c>
      <c r="E7" s="21" t="s">
        <v>12</v>
      </c>
      <c r="F7" s="22">
        <v>254644</v>
      </c>
      <c r="G7" s="20">
        <v>156160</v>
      </c>
      <c r="H7" s="23">
        <v>98484</v>
      </c>
      <c r="I7" s="21" t="s">
        <v>12</v>
      </c>
      <c r="J7" s="24">
        <v>273738</v>
      </c>
      <c r="K7" s="20">
        <v>172450</v>
      </c>
      <c r="L7" s="23">
        <v>101288</v>
      </c>
      <c r="M7" s="21" t="s">
        <v>12</v>
      </c>
      <c r="N7" s="25">
        <v>321915</v>
      </c>
      <c r="O7" s="26">
        <v>187196</v>
      </c>
      <c r="P7" s="27">
        <v>134719</v>
      </c>
      <c r="Q7" s="28" t="s">
        <v>12</v>
      </c>
      <c r="R7" s="29">
        <v>291880</v>
      </c>
      <c r="S7" s="29">
        <v>186789</v>
      </c>
      <c r="T7" s="30">
        <v>105091</v>
      </c>
    </row>
    <row r="8" spans="1:20" ht="21" customHeight="1" x14ac:dyDescent="0.55000000000000004">
      <c r="A8" s="19" t="s">
        <v>13</v>
      </c>
      <c r="B8" s="24">
        <f t="shared" si="0"/>
        <v>347691</v>
      </c>
      <c r="C8" s="20">
        <f t="shared" si="1"/>
        <v>204929.25</v>
      </c>
      <c r="D8" s="23">
        <f t="shared" si="1"/>
        <v>142761.75</v>
      </c>
      <c r="E8" s="21" t="s">
        <v>13</v>
      </c>
      <c r="F8" s="22">
        <v>373676</v>
      </c>
      <c r="G8" s="20">
        <v>223916</v>
      </c>
      <c r="H8" s="23">
        <v>149760</v>
      </c>
      <c r="I8" s="21" t="s">
        <v>13</v>
      </c>
      <c r="J8" s="24">
        <v>344256</v>
      </c>
      <c r="K8" s="20">
        <v>199640</v>
      </c>
      <c r="L8" s="23">
        <v>144616</v>
      </c>
      <c r="M8" s="21" t="s">
        <v>13</v>
      </c>
      <c r="N8" s="25">
        <v>332982</v>
      </c>
      <c r="O8" s="26">
        <v>197363</v>
      </c>
      <c r="P8" s="27">
        <v>135619</v>
      </c>
      <c r="Q8" s="28" t="s">
        <v>13</v>
      </c>
      <c r="R8" s="29">
        <v>339850</v>
      </c>
      <c r="S8" s="29">
        <v>198798</v>
      </c>
      <c r="T8" s="30">
        <v>141052</v>
      </c>
    </row>
    <row r="9" spans="1:20" ht="21.75" customHeight="1" x14ac:dyDescent="0.55000000000000004">
      <c r="A9" s="19" t="s">
        <v>14</v>
      </c>
      <c r="B9" s="24">
        <f t="shared" si="0"/>
        <v>124467.75</v>
      </c>
      <c r="C9" s="20">
        <f t="shared" si="1"/>
        <v>49221.75</v>
      </c>
      <c r="D9" s="23">
        <f t="shared" si="1"/>
        <v>75246</v>
      </c>
      <c r="E9" s="21" t="s">
        <v>14</v>
      </c>
      <c r="F9" s="22">
        <v>132497</v>
      </c>
      <c r="G9" s="20">
        <v>51709</v>
      </c>
      <c r="H9" s="23">
        <v>80788</v>
      </c>
      <c r="I9" s="21" t="s">
        <v>14</v>
      </c>
      <c r="J9" s="24">
        <v>124211</v>
      </c>
      <c r="K9" s="20">
        <v>55921</v>
      </c>
      <c r="L9" s="23">
        <v>68290</v>
      </c>
      <c r="M9" s="21" t="s">
        <v>14</v>
      </c>
      <c r="N9" s="25">
        <v>117470</v>
      </c>
      <c r="O9" s="26">
        <v>39961</v>
      </c>
      <c r="P9" s="27">
        <v>77509</v>
      </c>
      <c r="Q9" s="28" t="s">
        <v>14</v>
      </c>
      <c r="R9" s="29">
        <v>123693</v>
      </c>
      <c r="S9" s="29">
        <v>49296</v>
      </c>
      <c r="T9" s="30">
        <v>74397</v>
      </c>
    </row>
    <row r="10" spans="1:20" ht="20.25" customHeight="1" thickBot="1" x14ac:dyDescent="0.6">
      <c r="A10" s="31" t="s">
        <v>15</v>
      </c>
      <c r="B10" s="37">
        <f t="shared" si="0"/>
        <v>1521.75</v>
      </c>
      <c r="C10" s="32">
        <f t="shared" si="1"/>
        <v>1346</v>
      </c>
      <c r="D10" s="50">
        <f t="shared" si="1"/>
        <v>175.75</v>
      </c>
      <c r="E10" s="33" t="s">
        <v>15</v>
      </c>
      <c r="F10" s="34">
        <v>0</v>
      </c>
      <c r="G10" s="35">
        <v>0</v>
      </c>
      <c r="H10" s="36">
        <v>0</v>
      </c>
      <c r="I10" s="33" t="s">
        <v>15</v>
      </c>
      <c r="J10" s="37">
        <v>5114</v>
      </c>
      <c r="K10" s="32">
        <v>5114</v>
      </c>
      <c r="L10" s="36">
        <v>0</v>
      </c>
      <c r="M10" s="33" t="s">
        <v>15</v>
      </c>
      <c r="N10" s="38">
        <v>0</v>
      </c>
      <c r="O10" s="39">
        <v>0</v>
      </c>
      <c r="P10" s="40">
        <v>0</v>
      </c>
      <c r="Q10" s="41" t="s">
        <v>15</v>
      </c>
      <c r="R10" s="42">
        <v>973</v>
      </c>
      <c r="S10" s="43">
        <v>270</v>
      </c>
      <c r="T10" s="44">
        <v>703</v>
      </c>
    </row>
    <row r="11" spans="1:20" x14ac:dyDescent="0.2">
      <c r="B11" s="45"/>
    </row>
  </sheetData>
  <mergeCells count="5">
    <mergeCell ref="B3:D3"/>
    <mergeCell ref="F3:H3"/>
    <mergeCell ref="J3:L3"/>
    <mergeCell ref="N3:P3"/>
    <mergeCell ref="R3:T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2018-02-05T11:18:12Z</dcterms:created>
  <dcterms:modified xsi:type="dcterms:W3CDTF">2018-02-05T11:36:34Z</dcterms:modified>
</cp:coreProperties>
</file>