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2280" yWindow="-300" windowWidth="18195" windowHeight="8100"/>
  </bookViews>
  <sheets>
    <sheet name="T-1.5" sheetId="1" r:id="rId1"/>
  </sheets>
  <definedNames>
    <definedName name="_xlnm.Print_Area" localSheetId="0">'T-1.5'!$A$1:$X$25</definedName>
  </definedNames>
  <calcPr calcId="124519"/>
</workbook>
</file>

<file path=xl/calcChain.xml><?xml version="1.0" encoding="utf-8"?>
<calcChain xmlns="http://schemas.openxmlformats.org/spreadsheetml/2006/main">
  <c r="L12" i="1"/>
  <c r="K12"/>
  <c r="J12"/>
  <c r="I12"/>
  <c r="L11"/>
  <c r="K11"/>
  <c r="J11"/>
  <c r="I11"/>
  <c r="L10"/>
  <c r="K10"/>
  <c r="J10"/>
  <c r="I10"/>
  <c r="L9"/>
  <c r="K9"/>
  <c r="J9"/>
  <c r="I9"/>
  <c r="K8"/>
  <c r="J8"/>
  <c r="I8"/>
</calcChain>
</file>

<file path=xl/sharedStrings.xml><?xml version="1.0" encoding="utf-8"?>
<sst xmlns="http://schemas.openxmlformats.org/spreadsheetml/2006/main" count="41" uniqueCount="38">
  <si>
    <t>ตาราง</t>
  </si>
  <si>
    <t>ปี</t>
  </si>
  <si>
    <t>Year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</si>
  <si>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</si>
  <si>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</si>
  <si>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</si>
  <si>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</si>
  <si>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</si>
  <si>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</si>
  <si>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</si>
  <si>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</si>
  <si>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</si>
  <si>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</si>
  <si>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</si>
  <si>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</si>
  <si>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</si>
  <si>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</si>
  <si>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</si>
  <si>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</si>
  <si>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</si>
  <si>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</si>
  <si>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</si>
  <si>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</si>
  <si>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</si>
  <si>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</si>
  <si>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</si>
  <si>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</si>
  <si>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</si>
  <si>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 xml:space="preserve">        ที่มา:    สำนักงานสาธารณสุขจังหวัดยะลา</t>
  </si>
  <si>
    <t xml:space="preserve">          Source:    Yala  Provincial Health Office </t>
  </si>
  <si>
    <t>พ.ศ. 2555</t>
  </si>
  <si>
    <t>พ.ศ. 2556</t>
  </si>
  <si>
    <t>พ.ศ. 2557</t>
  </si>
  <si>
    <t>พ.ศ. 2558</t>
  </si>
  <si>
    <t>-</t>
  </si>
  <si>
    <t>พ.ศ. 2559</t>
  </si>
  <si>
    <t>จำนวนและอัตราเกิดมีชีพ การตาย ทารกตาย และมารดาตาย พ.ศ. 2555 - 2559</t>
  </si>
  <si>
    <t>Number and Rate of Livebirth, Death, Infant Mortality and Maternal Mortality: 2012 - 2016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</si>
</sst>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#,##0\ \ "/>
    <numFmt numFmtId="190" formatCode="_-* #,##0.0_-;\-* #,##0.0_-;_-* &quot;-&quot;??_-;_-@_-"/>
  </numFmts>
  <fonts count="14">
    <font>
      <sz val="14"/>
      <name val="Cordia New"/>
      <charset val="22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i/>
      <sz val="10"/>
      <name val="Arial "/>
    </font>
    <font>
      <sz val="11"/>
      <color indexed="8"/>
      <name val="Tahoma"/>
      <family val="2"/>
    </font>
    <font>
      <sz val="10"/>
      <name val="Arial 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8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8" fillId="0" borderId="0" xfId="0" applyFont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90" fontId="6" fillId="0" borderId="3" xfId="9" applyNumberFormat="1" applyFont="1" applyBorder="1"/>
    <xf numFmtId="187" fontId="6" fillId="0" borderId="3" xfId="9" applyNumberFormat="1" applyFont="1" applyBorder="1"/>
    <xf numFmtId="187" fontId="8" fillId="0" borderId="3" xfId="9" applyNumberFormat="1" applyFont="1" applyBorder="1"/>
    <xf numFmtId="187" fontId="8" fillId="0" borderId="3" xfId="9" applyNumberFormat="1" applyFont="1" applyBorder="1" applyAlignment="1">
      <alignment horizontal="right"/>
    </xf>
    <xf numFmtId="190" fontId="8" fillId="0" borderId="3" xfId="9" applyNumberFormat="1" applyFont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2">
    <cellStyle name="Comma 2" xfId="1"/>
    <cellStyle name="Comma 2 2" xfId="2"/>
    <cellStyle name="Comma 3" xfId="3"/>
    <cellStyle name="Normal 2" xfId="4"/>
    <cellStyle name="Normal 2 2" xfId="5"/>
    <cellStyle name="Normal 3" xfId="6"/>
    <cellStyle name="Normal 4" xfId="7"/>
    <cellStyle name="Normal 5" xfId="8"/>
    <cellStyle name="เครื่องหมายจุลภาค" xfId="9" builtinId="3"/>
    <cellStyle name="เครื่องหมายจุลภาค 2" xfId="10"/>
    <cellStyle name="ปกติ" xfId="0" builtinId="0"/>
    <cellStyle name="ปกติ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857250</xdr:colOff>
      <xdr:row>0</xdr:row>
      <xdr:rowOff>9525</xdr:rowOff>
    </xdr:from>
    <xdr:to>
      <xdr:col>15</xdr:col>
      <xdr:colOff>9525</xdr:colOff>
      <xdr:row>20</xdr:row>
      <xdr:rowOff>171450</xdr:rowOff>
    </xdr:to>
    <xdr:grpSp>
      <xdr:nvGrpSpPr>
        <xdr:cNvPr id="6999" name="Group 223"/>
        <xdr:cNvGrpSpPr>
          <a:grpSpLocks/>
        </xdr:cNvGrpSpPr>
      </xdr:nvGrpSpPr>
      <xdr:grpSpPr bwMode="auto">
        <a:xfrm>
          <a:off x="8972550" y="9525"/>
          <a:ext cx="619125" cy="6772275"/>
          <a:chOff x="995" y="0"/>
          <a:chExt cx="62" cy="709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1" y="152"/>
            <a:ext cx="46" cy="5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5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002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9"/>
  <sheetViews>
    <sheetView showGridLines="0" tabSelected="1" workbookViewId="0">
      <selection activeCell="Q10" sqref="Q10"/>
    </sheetView>
  </sheetViews>
  <sheetFormatPr defaultRowHeight="18.75"/>
  <cols>
    <col min="1" max="1" width="0.85546875" style="5" customWidth="1"/>
    <col min="2" max="2" width="5.85546875" style="5" customWidth="1"/>
    <col min="3" max="3" width="4.42578125" style="5" bestFit="1" customWidth="1"/>
    <col min="4" max="4" width="4.28515625" style="5" customWidth="1"/>
    <col min="5" max="12" width="13.28515625" style="5" customWidth="1"/>
    <col min="13" max="13" width="15.570312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>
      <c r="B1" s="1" t="s">
        <v>0</v>
      </c>
      <c r="C1" s="2">
        <v>1.5</v>
      </c>
      <c r="D1" s="1" t="s">
        <v>36</v>
      </c>
      <c r="M1" s="7"/>
    </row>
    <row r="2" spans="1:13" s="3" customFormat="1">
      <c r="B2" s="1" t="s">
        <v>12</v>
      </c>
      <c r="C2" s="2">
        <v>1.5</v>
      </c>
      <c r="D2" s="1" t="s">
        <v>37</v>
      </c>
      <c r="M2" s="8"/>
    </row>
    <row r="3" spans="1:13" ht="6" customHeight="1">
      <c r="A3" s="4"/>
      <c r="B3" s="4"/>
      <c r="C3" s="4"/>
      <c r="D3" s="4"/>
      <c r="E3" s="4"/>
      <c r="F3" s="4"/>
      <c r="G3" s="4"/>
      <c r="H3" s="4"/>
    </row>
    <row r="4" spans="1:13" s="6" customFormat="1" ht="21.75" customHeight="1">
      <c r="A4" s="34" t="s">
        <v>1</v>
      </c>
      <c r="B4" s="34"/>
      <c r="C4" s="34"/>
      <c r="D4" s="35"/>
      <c r="E4" s="33" t="s">
        <v>3</v>
      </c>
      <c r="F4" s="33"/>
      <c r="G4" s="33"/>
      <c r="H4" s="33"/>
      <c r="I4" s="33" t="s">
        <v>8</v>
      </c>
      <c r="J4" s="33"/>
      <c r="K4" s="33"/>
      <c r="L4" s="33"/>
      <c r="M4" s="28" t="s">
        <v>2</v>
      </c>
    </row>
    <row r="5" spans="1:13" s="6" customFormat="1" ht="21" customHeight="1">
      <c r="A5" s="36"/>
      <c r="B5" s="36"/>
      <c r="C5" s="36"/>
      <c r="D5" s="37"/>
      <c r="E5" s="18" t="s">
        <v>4</v>
      </c>
      <c r="F5" s="18" t="s">
        <v>5</v>
      </c>
      <c r="G5" s="18" t="s">
        <v>6</v>
      </c>
      <c r="H5" s="18" t="s">
        <v>7</v>
      </c>
      <c r="I5" s="18" t="s">
        <v>21</v>
      </c>
      <c r="J5" s="18" t="s">
        <v>13</v>
      </c>
      <c r="K5" s="18" t="s">
        <v>14</v>
      </c>
      <c r="L5" s="18" t="s">
        <v>15</v>
      </c>
      <c r="M5" s="29"/>
    </row>
    <row r="6" spans="1:13" s="6" customFormat="1" ht="17.25">
      <c r="A6" s="38"/>
      <c r="B6" s="38"/>
      <c r="C6" s="38"/>
      <c r="D6" s="39"/>
      <c r="E6" s="19" t="s">
        <v>18</v>
      </c>
      <c r="F6" s="19" t="s">
        <v>17</v>
      </c>
      <c r="G6" s="19" t="s">
        <v>26</v>
      </c>
      <c r="H6" s="19" t="s">
        <v>27</v>
      </c>
      <c r="I6" s="19" t="s">
        <v>20</v>
      </c>
      <c r="J6" s="19" t="s">
        <v>19</v>
      </c>
      <c r="K6" s="19" t="s">
        <v>26</v>
      </c>
      <c r="L6" s="19" t="s">
        <v>27</v>
      </c>
      <c r="M6" s="30"/>
    </row>
    <row r="7" spans="1:13" s="6" customFormat="1" ht="3.75" customHeight="1">
      <c r="A7" s="31"/>
      <c r="B7" s="31"/>
      <c r="C7" s="31"/>
      <c r="D7" s="32"/>
      <c r="E7" s="17"/>
      <c r="F7" s="17"/>
      <c r="G7" s="17"/>
      <c r="H7" s="17"/>
      <c r="I7" s="17"/>
      <c r="J7" s="17"/>
      <c r="K7" s="17"/>
      <c r="L7" s="17"/>
      <c r="M7" s="20"/>
    </row>
    <row r="8" spans="1:13" s="6" customFormat="1" ht="53.1" customHeight="1">
      <c r="A8" s="10"/>
      <c r="B8" s="4" t="s">
        <v>30</v>
      </c>
      <c r="C8" s="10"/>
      <c r="D8" s="10"/>
      <c r="E8" s="24">
        <v>11373</v>
      </c>
      <c r="F8" s="25">
        <v>2720</v>
      </c>
      <c r="G8" s="24">
        <v>36</v>
      </c>
      <c r="H8" s="26" t="s">
        <v>34</v>
      </c>
      <c r="I8" s="23">
        <f>E8/500814*1000</f>
        <v>22.709029699648973</v>
      </c>
      <c r="J8" s="23">
        <f>F8/500814*1000</f>
        <v>5.4311580746544621</v>
      </c>
      <c r="K8" s="23">
        <f>G8/E8*1000</f>
        <v>3.1653917172250066</v>
      </c>
      <c r="L8" s="27" t="s">
        <v>34</v>
      </c>
      <c r="M8" s="21">
        <v>2012</v>
      </c>
    </row>
    <row r="9" spans="1:13" s="9" customFormat="1" ht="53.1" customHeight="1">
      <c r="A9" s="10"/>
      <c r="B9" s="4" t="s">
        <v>31</v>
      </c>
      <c r="E9" s="24">
        <v>11464</v>
      </c>
      <c r="F9" s="25">
        <v>2684</v>
      </c>
      <c r="G9" s="24">
        <v>38</v>
      </c>
      <c r="H9" s="26">
        <v>7</v>
      </c>
      <c r="I9" s="23">
        <f>E9/506138*1000</f>
        <v>22.649949223334346</v>
      </c>
      <c r="J9" s="23">
        <f>F9/506138*1000</f>
        <v>5.3029015802014472</v>
      </c>
      <c r="K9" s="23">
        <f>G9/E9*1000</f>
        <v>3.3147243545010467</v>
      </c>
      <c r="L9" s="27">
        <f>H9/E9*100000</f>
        <v>61.060711793440333</v>
      </c>
      <c r="M9" s="21">
        <v>2013</v>
      </c>
    </row>
    <row r="10" spans="1:13" s="9" customFormat="1" ht="53.1" customHeight="1">
      <c r="A10" s="10"/>
      <c r="B10" s="4" t="s">
        <v>32</v>
      </c>
      <c r="E10" s="24">
        <v>10273</v>
      </c>
      <c r="F10" s="25">
        <v>2648</v>
      </c>
      <c r="G10" s="24">
        <v>42</v>
      </c>
      <c r="H10" s="26">
        <v>2</v>
      </c>
      <c r="I10" s="23">
        <f>E10/511911*1000</f>
        <v>20.067941497643144</v>
      </c>
      <c r="J10" s="23">
        <f>F10/511911*1000</f>
        <v>5.1727741736356521</v>
      </c>
      <c r="K10" s="23">
        <f>G10/E10*1000</f>
        <v>4.0883870339725492</v>
      </c>
      <c r="L10" s="27">
        <f>H10/E10*100000</f>
        <v>19.46850968558357</v>
      </c>
      <c r="M10" s="21">
        <v>2014</v>
      </c>
    </row>
    <row r="11" spans="1:13" s="9" customFormat="1" ht="53.1" customHeight="1">
      <c r="B11" s="4" t="s">
        <v>33</v>
      </c>
      <c r="E11" s="24">
        <v>10155</v>
      </c>
      <c r="F11" s="25">
        <v>2708</v>
      </c>
      <c r="G11" s="24">
        <v>35</v>
      </c>
      <c r="H11" s="26">
        <v>6</v>
      </c>
      <c r="I11" s="23">
        <f>E11/518139*1000</f>
        <v>19.598987916369932</v>
      </c>
      <c r="J11" s="23">
        <f>F11/518139*1000</f>
        <v>5.226396777698648</v>
      </c>
      <c r="K11" s="23">
        <f>G11/E11*1000</f>
        <v>3.4465780403741997</v>
      </c>
      <c r="L11" s="27">
        <f>H11/E11*100000</f>
        <v>59.084194977843424</v>
      </c>
      <c r="M11" s="21">
        <v>2015</v>
      </c>
    </row>
    <row r="12" spans="1:13" s="9" customFormat="1" ht="53.1" customHeight="1">
      <c r="B12" s="4" t="s">
        <v>35</v>
      </c>
      <c r="E12" s="24">
        <v>10459</v>
      </c>
      <c r="F12" s="25">
        <v>2873</v>
      </c>
      <c r="G12" s="24">
        <v>28</v>
      </c>
      <c r="H12" s="26">
        <v>1</v>
      </c>
      <c r="I12" s="23">
        <f>E12/518859*1000</f>
        <v>20.157692166850726</v>
      </c>
      <c r="J12" s="23">
        <f>F12/518859*1000</f>
        <v>5.5371497844308379</v>
      </c>
      <c r="K12" s="23">
        <f>G12/E12*1000</f>
        <v>2.6771201835739555</v>
      </c>
      <c r="L12" s="27">
        <f>H12/E12*100000</f>
        <v>9.5611435127641258</v>
      </c>
      <c r="M12" s="22">
        <v>2016</v>
      </c>
    </row>
    <row r="13" spans="1:13" s="9" customFormat="1" ht="13.5" customHeight="1">
      <c r="A13" s="12"/>
      <c r="B13" s="12"/>
      <c r="C13" s="12"/>
      <c r="D13" s="12"/>
      <c r="E13" s="13"/>
      <c r="F13" s="13"/>
      <c r="G13" s="13"/>
      <c r="H13" s="13"/>
      <c r="I13" s="13"/>
      <c r="J13" s="13"/>
      <c r="K13" s="13"/>
      <c r="L13" s="13"/>
      <c r="M13" s="14"/>
    </row>
    <row r="14" spans="1:13" s="9" customFormat="1" ht="6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s="9" customFormat="1" ht="22.5" customHeight="1">
      <c r="A15" s="10"/>
      <c r="B15" s="11" t="s">
        <v>16</v>
      </c>
      <c r="C15" s="11"/>
      <c r="D15" s="10" t="s">
        <v>22</v>
      </c>
      <c r="E15" s="10"/>
      <c r="F15" s="10"/>
      <c r="G15" s="10"/>
      <c r="H15" s="16" t="s">
        <v>11</v>
      </c>
      <c r="I15" s="10" t="s">
        <v>25</v>
      </c>
      <c r="J15" s="10"/>
      <c r="K15" s="10"/>
      <c r="L15" s="10"/>
      <c r="M15" s="10"/>
    </row>
    <row r="16" spans="1:13" ht="22.5" customHeight="1">
      <c r="A16" s="10"/>
      <c r="B16" s="10"/>
      <c r="C16" s="10"/>
      <c r="D16" s="10" t="s">
        <v>9</v>
      </c>
      <c r="E16" s="10"/>
      <c r="F16" s="10"/>
      <c r="G16" s="10"/>
      <c r="H16" s="9"/>
      <c r="I16" s="10" t="s">
        <v>23</v>
      </c>
      <c r="J16" s="10"/>
      <c r="K16" s="10"/>
      <c r="L16" s="10"/>
      <c r="M16" s="10"/>
    </row>
    <row r="17" spans="1:13" ht="22.5" customHeight="1">
      <c r="A17" s="10"/>
      <c r="B17" s="10"/>
      <c r="C17" s="10"/>
      <c r="D17" s="10" t="s">
        <v>10</v>
      </c>
      <c r="E17" s="10"/>
      <c r="F17" s="10"/>
      <c r="G17" s="10"/>
      <c r="H17" s="9"/>
      <c r="I17" s="10" t="s">
        <v>24</v>
      </c>
      <c r="J17" s="10"/>
      <c r="K17" s="10"/>
      <c r="L17" s="10"/>
      <c r="M17" s="10"/>
    </row>
    <row r="18" spans="1:13" s="9" customFormat="1" ht="22.5" customHeight="1">
      <c r="B18" s="11" t="s">
        <v>28</v>
      </c>
      <c r="H18" s="9" t="s">
        <v>29</v>
      </c>
      <c r="M18" s="10"/>
    </row>
    <row r="19" spans="1:13" s="9" customFormat="1" ht="22.5" customHeight="1">
      <c r="M19" s="10"/>
    </row>
  </sheetData>
  <mergeCells count="5">
    <mergeCell ref="M4:M6"/>
    <mergeCell ref="A7:D7"/>
    <mergeCell ref="E4:H4"/>
    <mergeCell ref="I4:L4"/>
    <mergeCell ref="A4:D6"/>
  </mergeCells>
  <phoneticPr fontId="3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2017-09-08T08:29:39Z</cp:lastPrinted>
  <dcterms:created xsi:type="dcterms:W3CDTF">2004-08-16T17:13:42Z</dcterms:created>
  <dcterms:modified xsi:type="dcterms:W3CDTF">2017-09-29T14:18:18Z</dcterms:modified>
</cp:coreProperties>
</file>