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0" windowWidth="20490" windowHeight="7800" tabRatio="592"/>
  </bookViews>
  <sheets>
    <sheet name="SPB1205" sheetId="9" r:id="rId1"/>
  </sheets>
  <calcPr calcId="162913"/>
</workbook>
</file>

<file path=xl/calcChain.xml><?xml version="1.0" encoding="utf-8"?>
<calcChain xmlns="http://schemas.openxmlformats.org/spreadsheetml/2006/main">
  <c r="F9" i="9" l="1"/>
  <c r="E9" i="9"/>
  <c r="D9" i="9"/>
  <c r="C9" i="9"/>
  <c r="B9" i="9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<sst xmlns="http://schemas.openxmlformats.org/spreadsheetml/2006/main" count="37" uniqueCount="35">
  <si>
    <t>ตาราง</t>
  </si>
  <si>
    <t>จำนวนเหมืองแร่</t>
  </si>
  <si>
    <t>จำนวนคนงาน</t>
  </si>
  <si>
    <t>Production (metricton)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</si>
  <si>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</si>
  <si>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</si>
  <si>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</si>
  <si>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</si>
  <si>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</si>
  <si>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Table</t>
  </si>
  <si>
    <t>-</t>
  </si>
  <si>
    <t xml:space="preserve">เหมืองแร่ คนงาน และปริมาณแร่ที่ผลิตได้ จำแนกตามชนิดแร่ พ.ศ. </t>
  </si>
  <si>
    <t>Active Mine, Workers Employed and Production by Kind of Mineral:</t>
  </si>
  <si>
    <t>ActiveMineWorkersEmployedY1</t>
  </si>
  <si>
    <t>ActiveMineWorkersEmployedY2</t>
  </si>
  <si>
    <t>ActiveMineWorkersEmployedY3</t>
  </si>
  <si>
    <t>ActiveMineWorkersEmployedY4</t>
  </si>
  <si>
    <t>ActiveMineWorkersEmployedY5</t>
  </si>
  <si>
    <t>2555
(2012)</t>
  </si>
  <si>
    <t>2556
(2013)</t>
  </si>
  <si>
    <t>2557
(2014)</t>
  </si>
  <si>
    <t>2558
(2015)</t>
  </si>
  <si>
    <t>2559
(2016)</t>
  </si>
  <si>
    <t>KindOfMineralItemsTh</t>
  </si>
  <si>
    <t>KindOfMineralItemsEn</t>
  </si>
  <si>
    <t xml:space="preserve">     ที่มา:   สำนักงานอุตสาหกรรมจังหวัดเชียงใหม่</t>
  </si>
  <si>
    <t>Source:  Chiang Mai Provincial  Industrial Office</t>
  </si>
  <si>
    <t>ดีบุก</t>
  </si>
  <si>
    <t>Tin concentrates</t>
  </si>
  <si>
    <t>แมงกานีส</t>
  </si>
  <si>
    <t>Manganese</t>
  </si>
  <si>
    <t>ชีไลต์</t>
  </si>
  <si>
    <t>Scheelite</t>
  </si>
  <si>
    <t>หินปูน (หินอุตสาหกรรมชนิดก่อสร้าง)</t>
  </si>
  <si>
    <t>Limestone (industrial rock - construction)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</si>
</sst>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49" fontId="5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/>
    <xf numFmtId="49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applyFont="1" applyFill="1"/>
    <xf numFmtId="49" fontId="4" fillId="0" borderId="0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5" fillId="0" borderId="13" xfId="0" applyFont="1" applyFill="1" applyBorder="1" applyAlignment="1"/>
    <xf numFmtId="0" fontId="5" fillId="0" borderId="12" xfId="0" applyFont="1" applyFill="1" applyBorder="1" applyAlignment="1"/>
    <xf numFmtId="0" fontId="5" fillId="0" borderId="14" xfId="0" applyFont="1" applyFill="1" applyBorder="1" applyAlignment="1"/>
    <xf numFmtId="49" fontId="4" fillId="0" borderId="11" xfId="0" applyNumberFormat="1" applyFont="1" applyFill="1" applyBorder="1" applyAlignment="1">
      <alignment horizontal="left"/>
    </xf>
    <xf numFmtId="3" fontId="4" fillId="0" borderId="5" xfId="6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left"/>
    </xf>
    <xf numFmtId="3" fontId="4" fillId="0" borderId="16" xfId="6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49" fontId="5" fillId="0" borderId="0" xfId="6" applyNumberFormat="1" applyFont="1" applyFill="1" applyAlignment="1">
      <alignment horizontal="left" indent="1"/>
    </xf>
    <xf numFmtId="3" fontId="5" fillId="0" borderId="16" xfId="6" applyNumberFormat="1" applyFont="1" applyFill="1" applyBorder="1" applyAlignment="1">
      <alignment horizontal="right"/>
    </xf>
    <xf numFmtId="3" fontId="5" fillId="0" borderId="15" xfId="6" applyNumberFormat="1" applyFont="1" applyFill="1" applyBorder="1" applyAlignment="1">
      <alignment horizontal="right"/>
    </xf>
    <xf numFmtId="49" fontId="5" fillId="0" borderId="0" xfId="6" applyNumberFormat="1" applyFont="1" applyFill="1" applyBorder="1" applyAlignment="1">
      <alignment horizontal="left" indent="1"/>
    </xf>
    <xf numFmtId="3" fontId="5" fillId="0" borderId="5" xfId="6" applyNumberFormat="1" applyFont="1" applyFill="1" applyBorder="1" applyAlignment="1">
      <alignment horizontal="right"/>
    </xf>
    <xf numFmtId="3" fontId="5" fillId="0" borderId="5" xfId="5" applyNumberFormat="1" applyFont="1" applyFill="1" applyBorder="1" applyAlignment="1">
      <alignment horizontal="right"/>
    </xf>
    <xf numFmtId="3" fontId="5" fillId="0" borderId="3" xfId="5" applyNumberFormat="1" applyFont="1" applyFill="1" applyBorder="1" applyAlignment="1">
      <alignment horizontal="right"/>
    </xf>
    <xf numFmtId="3" fontId="4" fillId="0" borderId="15" xfId="6" applyNumberFormat="1" applyFont="1" applyFill="1" applyBorder="1" applyAlignment="1">
      <alignment horizontal="right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 wrapText="1"/>
    </xf>
  </cellXfs>
  <cellStyles count="7">
    <cellStyle name="Comma" xfId="5" builtinId="3"/>
    <cellStyle name="Comma 2" xfId="1"/>
    <cellStyle name="Comma 3" xfId="2"/>
    <cellStyle name="Normal" xfId="0" builtinId="0"/>
    <cellStyle name="Normal 2" xfId="3"/>
    <cellStyle name="Normal 3" xfId="4"/>
    <cellStyle name="ปกติ 2" xfId="6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43" name="Table243" displayName="Table243" ref="A6:G13" tableType="xml" totalsRowShown="0" headerRowDxfId="8" dataDxfId="7">
  <autoFilter ref="A6:G13"/>
  <tableColumns count="7">
    <tableColumn id="2" uniqueName="value" name="KindOfMineralItemsTh" dataDxfId="6">
      <xmlColumnPr mapId="11" xpath="/XMLDocumentSPB1205/DataCell/CellRow/KindOfMineralItemsTh/@value" xmlDataType="string"/>
    </tableColumn>
    <tableColumn id="3" uniqueName="ActiveMineWorkersEmployedY1" name="ActiveMineWorkersEmployedY1" dataDxfId="5">
      <xmlColumnPr mapId="11" xpath="/XMLDocumentSPB1205/DataCell/CellRow/ActiveMineWorkersEmployedY1" xmlDataType="integer"/>
    </tableColumn>
    <tableColumn id="4" uniqueName="ActiveMineWorkersEmployedY2" name="ActiveMineWorkersEmployedY2" dataDxfId="4">
      <xmlColumnPr mapId="11" xpath="/XMLDocumentSPB1205/DataCell/CellRow/ActiveMineWorkersEmployedY2" xmlDataType="integer"/>
    </tableColumn>
    <tableColumn id="5" uniqueName="ActiveMineWorkersEmployedY3" name="ActiveMineWorkersEmployedY3" dataDxfId="3">
      <xmlColumnPr mapId="11" xpath="/XMLDocumentSPB1205/DataCell/CellRow/ActiveMineWorkersEmployedY3" xmlDataType="integer"/>
    </tableColumn>
    <tableColumn id="6" uniqueName="ActiveMineWorkersEmployedY4" name="ActiveMineWorkersEmployedY4" dataDxfId="2">
      <xmlColumnPr mapId="11" xpath="/XMLDocumentSPB1205/DataCell/CellRow/ActiveMineWorkersEmployedY4" xmlDataType="integer"/>
    </tableColumn>
    <tableColumn id="7" uniqueName="ActiveMineWorkersEmployedY5" name="ActiveMineWorkersEmployedY5" dataDxfId="1">
      <xmlColumnPr mapId="11" xpath="/XMLDocumentSPB1205/DataCell/CellRow/ActiveMineWorkersEmployedY5" xmlDataType="integer"/>
    </tableColumn>
    <tableColumn id="8" uniqueName="value" name="KindOfMineralItemsEn" dataDxfId="0">
      <xmlColumnPr mapId="11" xpath="/XMLDocumentSPB1205/DataCell/CellRow/KindOfMineralItem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47" r="A1" connectionId="0">
    <xmlCellPr id="1" uniqueName="LabelName">
      <xmlPr mapId="11" xpath="/XMLDocumentSPB1205/TitleHeading/TitleTh/LabelName" xmlDataType="string"/>
    </xmlCellPr>
  </singleXmlCell>
  <singleXmlCell id="248" r="B1" connectionId="0">
    <xmlCellPr id="1" uniqueName="TableNo">
      <xmlPr mapId="11" xpath="/XMLDocumentSPB1205/TitleHeading/TitleTh/TableNo" xmlDataType="double"/>
    </xmlCellPr>
  </singleXmlCell>
  <singleXmlCell id="249" r="C1" connectionId="0">
    <xmlCellPr id="1" uniqueName="TableName">
      <xmlPr mapId="11" xpath="/XMLDocumentSPB1205/TitleHeading/TitleTh/TableName" xmlDataType="string"/>
    </xmlCellPr>
  </singleXmlCell>
  <singleXmlCell id="250" r="I1" connectionId="0">
    <xmlCellPr id="1" uniqueName="TitleYearStart">
      <xmlPr mapId="11" xpath="/XMLDocumentSPB1205/TitleHeading/TitleTh/TitleYearStart" xmlDataType="integer"/>
    </xmlCellPr>
  </singleXmlCell>
  <singleXmlCell id="251" r="K1" connectionId="0">
    <xmlCellPr id="1" uniqueName="TitleYearEnd">
      <xmlPr mapId="11" xpath="/XMLDocumentSPB1205/TitleHeading/TitleTh/TitleYearEnd" xmlDataType="integer"/>
    </xmlCellPr>
  </singleXmlCell>
  <singleXmlCell id="252" r="A2" connectionId="0">
    <xmlCellPr id="1" uniqueName="LabelName">
      <xmlPr mapId="11" xpath="/XMLDocumentSPB1205/TitleHeading/TitleEn/LabelName" xmlDataType="string"/>
    </xmlCellPr>
  </singleXmlCell>
  <singleXmlCell id="253" r="B2" connectionId="0">
    <xmlCellPr id="1" uniqueName="TableNo">
      <xmlPr mapId="11" xpath="/XMLDocumentSPB1205/TitleHeading/TitleEn/TableNo" xmlDataType="double"/>
    </xmlCellPr>
  </singleXmlCell>
  <singleXmlCell id="254" r="C2" connectionId="0">
    <xmlCellPr id="1" uniqueName="TableName">
      <xmlPr mapId="11" xpath="/XMLDocumentSPB1205/TitleHeading/TitleEn/TableName" xmlDataType="string"/>
    </xmlCellPr>
  </singleXmlCell>
  <singleXmlCell id="255" r="I2" connectionId="0">
    <xmlCellPr id="1" uniqueName="TitleYearStart">
      <xmlPr mapId="11" xpath="/XMLDocumentSPB1205/TitleHeading/TitleEn/TitleYearStart" xmlDataType="integer"/>
    </xmlCellPr>
  </singleXmlCell>
  <singleXmlCell id="256" r="K2" connectionId="0">
    <xmlCellPr id="1" uniqueName="TitleYearEnd">
      <xmlPr mapId="11" xpath="/XMLDocumentSPB1205/TitleHeading/TitleEn/TitleYearEnd" xmlDataType="integer"/>
    </xmlCellPr>
  </singleXmlCell>
  <singleXmlCell id="257" r="A4" connectionId="0">
    <xmlCellPr id="1" uniqueName="KindOfMineralItemsTh">
      <xmlPr mapId="11" xpath="/XMLDocumentSPB1205/ColumnAll/CornerTh/KindOfMineralItemsTh" xmlDataType="string"/>
    </xmlCellPr>
  </singleXmlCell>
  <singleXmlCell id="258" r="B4" connectionId="0">
    <xmlCellPr id="1" uniqueName="ActiveMineWorkersEmployedY1">
      <xmlPr mapId="11" xpath="/XMLDocumentSPB1205/ColumnAll/ColumnHeading/ActiveMineWorkersEmployedYearGroup/YearGroup/Y1/ActiveMineWorkersEmployedY1" xmlDataType="string"/>
    </xmlCellPr>
  </singleXmlCell>
  <singleXmlCell id="259" r="C4" connectionId="0">
    <xmlCellPr id="1" uniqueName="ActiveMineWorkersEmployedY2">
      <xmlPr mapId="11" xpath="/XMLDocumentSPB1205/ColumnAll/ColumnHeading/ActiveMineWorkersEmployedYearGroup/YearGroup/Y2/ActiveMineWorkersEmployedY2" xmlDataType="string"/>
    </xmlCellPr>
  </singleXmlCell>
  <singleXmlCell id="260" r="D4" connectionId="0">
    <xmlCellPr id="1" uniqueName="ActiveMineWorkersEmployedY3">
      <xmlPr mapId="11" xpath="/XMLDocumentSPB1205/ColumnAll/ColumnHeading/ActiveMineWorkersEmployedYearGroup/YearGroup/Y3/ActiveMineWorkersEmployedY3" xmlDataType="string"/>
    </xmlCellPr>
  </singleXmlCell>
  <singleXmlCell id="261" r="E4" connectionId="0">
    <xmlCellPr id="1" uniqueName="ActiveMineWorkersEmployedY4">
      <xmlPr mapId="11" xpath="/XMLDocumentSPB1205/ColumnAll/ColumnHeading/ActiveMineWorkersEmployedYearGroup/YearGroup/Y4/ActiveMineWorkersEmployedY4" xmlDataType="string"/>
    </xmlCellPr>
  </singleXmlCell>
  <singleXmlCell id="262" r="F4" connectionId="0">
    <xmlCellPr id="1" uniqueName="ActiveMineWorkersEmployedY5">
      <xmlPr mapId="11" xpath="/XMLDocumentSPB1205/ColumnAll/ColumnHeading/ActiveMineWorkersEmployedYearGroup/YearGroup/Y5/ActiveMineWorkersEmployedY5" xmlDataType="string"/>
    </xmlCellPr>
  </singleXmlCell>
  <singleXmlCell id="263" r="G4" connectionId="0">
    <xmlCellPr id="1" uniqueName="KindOfMineralItemsEn">
      <xmlPr mapId="11" xpath="/XMLDocumentSPB1205/ColumnAll/CornerEn/KindOfMineralItemsEn" xmlDataType="string"/>
    </xmlCellPr>
  </singleXmlCell>
  <singleXmlCell id="101" r="I15" connectionId="0">
    <xmlCellPr id="1" uniqueName="PagesNo">
      <xmlPr mapId="11" xpath="/XMLDocumentSPB1205/Pages/PagesNo" xmlDataType="integer"/>
    </xmlCellPr>
  </singleXmlCell>
  <singleXmlCell id="103" r="I16" connectionId="0">
    <xmlCellPr id="1" uniqueName="LinesNo">
      <xmlPr mapId="11" xpath="/XMLDocumentSPB1205/Pages/LinesNo" xmlDataType="integer"/>
    </xmlCellPr>
  </singleXmlCell>
  <singleXmlCell id="40" r="A17" connectionId="0">
    <xmlCellPr id="1" uniqueName="SourcesTh1">
      <xmlPr mapId="11" xpath="/XMLDocumentSPB1205/FooterAll/Sources/SourcesLabelTh/SourcesTh1" xmlDataType="string"/>
    </xmlCellPr>
  </singleXmlCell>
  <singleXmlCell id="41" r="A18" connectionId="0">
    <xmlCellPr id="1" uniqueName="SourcesEn1">
      <xmlPr mapId="11" xpath="/XMLDocumentSPB1205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workbookViewId="0">
      <selection activeCell="D23" sqref="D23"/>
    </sheetView>
  </sheetViews>
  <sheetFormatPr defaultColWidth="9.140625" defaultRowHeight="18.75" x14ac:dyDescent="0.3"/>
  <cols>
    <col min="1" max="1" width="28.42578125" style="7" customWidth="1"/>
    <col min="2" max="2" width="12.28515625" style="7" customWidth="1"/>
    <col min="3" max="6" width="12.7109375" style="7" customWidth="1"/>
    <col min="7" max="7" width="38.28515625" style="7" bestFit="1" customWidth="1"/>
    <col min="8" max="8" width="3.85546875" style="6" customWidth="1"/>
    <col min="9" max="9" width="41.85546875" style="6" bestFit="1" customWidth="1"/>
    <col min="10" max="10" width="3.85546875" style="6" customWidth="1"/>
    <col min="11" max="16384" width="9.140625" style="6"/>
  </cols>
  <sheetData>
    <row r="1" spans="1:11" s="2" customFormat="1" x14ac:dyDescent="0.3">
      <c r="A1" s="4" t="s">
        <v>0</v>
      </c>
      <c r="B1" s="2">
        <v>12.5</v>
      </c>
      <c r="C1" s="4" t="s">
        <v>11</v>
      </c>
      <c r="D1" s="3"/>
      <c r="I1" s="3">
        <v>2556</v>
      </c>
      <c r="J1" s="9" t="s">
        <v>10</v>
      </c>
      <c r="K1" s="5">
        <v>2560</v>
      </c>
    </row>
    <row r="2" spans="1:11" s="2" customFormat="1" x14ac:dyDescent="0.3">
      <c r="A2" s="4" t="s">
        <v>9</v>
      </c>
      <c r="B2" s="2">
        <v>12.5</v>
      </c>
      <c r="C2" s="4" t="s">
        <v>12</v>
      </c>
      <c r="D2" s="3"/>
      <c r="I2" s="3">
        <v>2013</v>
      </c>
      <c r="J2" s="9" t="s">
        <v>10</v>
      </c>
      <c r="K2" s="5">
        <v>2017</v>
      </c>
    </row>
    <row r="3" spans="1:11" ht="19.5" customHeight="1" x14ac:dyDescent="0.3">
      <c r="A3" s="6"/>
      <c r="B3" s="6"/>
      <c r="C3" s="6"/>
      <c r="D3" s="6"/>
      <c r="E3" s="6"/>
      <c r="F3" s="6"/>
      <c r="G3" s="6"/>
    </row>
    <row r="4" spans="1:11" ht="20.25" customHeight="1" x14ac:dyDescent="0.3">
      <c r="A4" s="35" t="s">
        <v>4</v>
      </c>
      <c r="B4" s="31" t="s">
        <v>18</v>
      </c>
      <c r="C4" s="32" t="s">
        <v>19</v>
      </c>
      <c r="D4" s="31" t="s">
        <v>20</v>
      </c>
      <c r="E4" s="31" t="s">
        <v>21</v>
      </c>
      <c r="F4" s="31" t="s">
        <v>22</v>
      </c>
      <c r="G4" s="33" t="s">
        <v>5</v>
      </c>
    </row>
    <row r="5" spans="1:11" ht="20.25" customHeight="1" x14ac:dyDescent="0.3">
      <c r="A5" s="30"/>
      <c r="B5" s="36"/>
      <c r="C5" s="37"/>
      <c r="D5" s="36"/>
      <c r="E5" s="36"/>
      <c r="F5" s="36"/>
      <c r="G5" s="34"/>
    </row>
    <row r="6" spans="1:11" ht="21.75" customHeight="1" x14ac:dyDescent="0.3">
      <c r="A6" s="10" t="s">
        <v>23</v>
      </c>
      <c r="B6" s="11" t="s">
        <v>13</v>
      </c>
      <c r="C6" s="11" t="s">
        <v>14</v>
      </c>
      <c r="D6" s="11" t="s">
        <v>15</v>
      </c>
      <c r="E6" s="11" t="s">
        <v>16</v>
      </c>
      <c r="F6" s="12" t="s">
        <v>17</v>
      </c>
      <c r="G6" s="10" t="s">
        <v>24</v>
      </c>
    </row>
    <row r="7" spans="1:11" x14ac:dyDescent="0.3">
      <c r="A7" s="13" t="s">
        <v>1</v>
      </c>
      <c r="B7" s="14">
        <v>5</v>
      </c>
      <c r="C7" s="15">
        <v>5</v>
      </c>
      <c r="D7" s="16">
        <v>5</v>
      </c>
      <c r="E7" s="17">
        <v>7</v>
      </c>
      <c r="F7" s="18">
        <v>6</v>
      </c>
      <c r="G7" s="8" t="s">
        <v>6</v>
      </c>
    </row>
    <row r="8" spans="1:11" x14ac:dyDescent="0.3">
      <c r="A8" s="19" t="s">
        <v>2</v>
      </c>
      <c r="B8" s="20">
        <v>239</v>
      </c>
      <c r="C8" s="14">
        <v>252</v>
      </c>
      <c r="D8" s="15">
        <v>243</v>
      </c>
      <c r="E8" s="15">
        <v>222</v>
      </c>
      <c r="F8" s="21">
        <v>203</v>
      </c>
      <c r="G8" s="8" t="s">
        <v>7</v>
      </c>
    </row>
    <row r="9" spans="1:11" x14ac:dyDescent="0.3">
      <c r="A9" s="19" t="s">
        <v>8</v>
      </c>
      <c r="B9" s="20">
        <f>SUM(B10:B13)</f>
        <v>1993814.5</v>
      </c>
      <c r="C9" s="20">
        <f t="shared" ref="C9:F9" si="0">SUM(C10:C13)</f>
        <v>2141432.7400000002</v>
      </c>
      <c r="D9" s="20">
        <f t="shared" si="0"/>
        <v>2431687.48</v>
      </c>
      <c r="E9" s="20">
        <f t="shared" si="0"/>
        <v>2956583.1599999997</v>
      </c>
      <c r="F9" s="29">
        <f t="shared" si="0"/>
        <v>2055848.3599999999</v>
      </c>
      <c r="G9" s="8" t="s">
        <v>3</v>
      </c>
    </row>
    <row r="10" spans="1:11" x14ac:dyDescent="0.3">
      <c r="A10" s="19" t="s">
        <v>33</v>
      </c>
      <c r="B10" s="20">
        <v>1993600</v>
      </c>
      <c r="C10" s="20">
        <v>2140700</v>
      </c>
      <c r="D10" s="20">
        <v>2427600</v>
      </c>
      <c r="E10" s="20">
        <v>2956500</v>
      </c>
      <c r="F10" s="29">
        <v>2052225.52</v>
      </c>
      <c r="G10" s="8" t="s">
        <v>34</v>
      </c>
    </row>
    <row r="11" spans="1:11" x14ac:dyDescent="0.3">
      <c r="A11" s="22" t="s">
        <v>27</v>
      </c>
      <c r="B11" s="23">
        <v>75.239999999999995</v>
      </c>
      <c r="C11" s="23">
        <v>100.2</v>
      </c>
      <c r="D11" s="23">
        <v>38.64</v>
      </c>
      <c r="E11" s="23">
        <v>41.28</v>
      </c>
      <c r="F11" s="24">
        <v>35.880000000000003</v>
      </c>
      <c r="G11" s="25" t="s">
        <v>28</v>
      </c>
    </row>
    <row r="12" spans="1:11" x14ac:dyDescent="0.3">
      <c r="A12" s="22" t="s">
        <v>31</v>
      </c>
      <c r="B12" s="23">
        <v>139.26</v>
      </c>
      <c r="C12" s="23">
        <v>132.54</v>
      </c>
      <c r="D12" s="23">
        <v>48.84</v>
      </c>
      <c r="E12" s="23">
        <v>41.88</v>
      </c>
      <c r="F12" s="24">
        <v>66.959999999999994</v>
      </c>
      <c r="G12" s="25" t="s">
        <v>32</v>
      </c>
    </row>
    <row r="13" spans="1:11" x14ac:dyDescent="0.3">
      <c r="A13" s="22" t="s">
        <v>29</v>
      </c>
      <c r="B13" s="23">
        <v>0</v>
      </c>
      <c r="C13" s="26">
        <v>500</v>
      </c>
      <c r="D13" s="27">
        <v>4000</v>
      </c>
      <c r="E13" s="27" t="s">
        <v>10</v>
      </c>
      <c r="F13" s="28">
        <v>3520</v>
      </c>
      <c r="G13" s="25" t="s">
        <v>30</v>
      </c>
    </row>
    <row r="15" spans="1:11" ht="18" customHeight="1" x14ac:dyDescent="0.3">
      <c r="A15" s="1"/>
      <c r="B15" s="4"/>
      <c r="D15" s="6"/>
      <c r="I15" s="7"/>
    </row>
    <row r="16" spans="1:11" x14ac:dyDescent="0.3">
      <c r="I16" s="7"/>
    </row>
    <row r="17" spans="1:1" x14ac:dyDescent="0.3">
      <c r="A17" s="1" t="s">
        <v>25</v>
      </c>
    </row>
    <row r="18" spans="1:1" x14ac:dyDescent="0.3">
      <c r="A18" s="1" t="s">
        <v>26</v>
      </c>
    </row>
  </sheetData>
  <mergeCells count="7">
    <mergeCell ref="G4:G5"/>
    <mergeCell ref="D4:D5"/>
    <mergeCell ref="E4:E5"/>
    <mergeCell ref="F4:F5"/>
    <mergeCell ref="A4:A5"/>
    <mergeCell ref="B4:B5"/>
    <mergeCell ref="C4:C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SPB1205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2018-07-04T08:14:38Z</cp:lastPrinted>
  <dcterms:created xsi:type="dcterms:W3CDTF">2004-08-20T21:28:46Z</dcterms:created>
  <dcterms:modified xsi:type="dcterms:W3CDTF">2020-11-02T06:29:38Z</dcterms:modified>
</cp:coreProperties>
</file>