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376" windowWidth="7263" windowHeight="3882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B21" i="5"/>
  <c r="B16"/>
  <c r="B17"/>
  <c r="B18"/>
  <c r="B19"/>
  <c r="B20"/>
  <c r="B15"/>
  <c r="B13"/>
  <c r="B8"/>
  <c r="B9"/>
  <c r="B10"/>
  <c r="B11"/>
  <c r="B12"/>
  <c r="B7"/>
  <c r="F15"/>
  <c r="F7"/>
  <c r="E15" l="1"/>
  <c r="D20" l="1"/>
  <c r="D19"/>
  <c r="D17"/>
  <c r="D16"/>
  <c r="C15" l="1"/>
</calcChain>
</file>

<file path=xl/sharedStrings.xml><?xml version="1.0" encoding="utf-8"?>
<sst xmlns="http://schemas.openxmlformats.org/spreadsheetml/2006/main" count="30" uniqueCount="21">
  <si>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</si>
  <si>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</si>
  <si>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</si>
  <si>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</si>
  <si>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</si>
  <si>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</si>
  <si>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</si>
  <si>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</si>
  <si>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</si>
  <si>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</si>
  <si>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</si>
  <si>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</si>
  <si>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</si>
  <si>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</si>
  <si>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</si>
  <si>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</si>
  <si>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5 จำนวนและร้อยละของประชากรอายุ 15 ปีขึ้นไปที่มีงานทำ จำแนกตามสถานภาพการทำงาน</t>
  </si>
  <si>
    <t>หมายเหตุ : -- จำนวนเล็กน้อย</t>
  </si>
  <si>
    <t>ปี 2560</t>
  </si>
  <si>
    <t>เฉลี่ย</t>
  </si>
  <si>
    <t xml:space="preserve">             รายไตรมาส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</si>
</sst>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0" fontId="7" fillId="0" borderId="2" xfId="0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0" fontId="10" fillId="0" borderId="0" xfId="0" applyFont="1"/>
    <xf numFmtId="189" fontId="7" fillId="0" borderId="0" xfId="6" applyNumberFormat="1" applyFont="1" applyAlignment="1">
      <alignment horizontal="right"/>
    </xf>
    <xf numFmtId="189" fontId="8" fillId="0" borderId="0" xfId="6" applyNumberFormat="1" applyFont="1" applyFill="1" applyAlignment="1">
      <alignment horizontal="right"/>
    </xf>
    <xf numFmtId="189" fontId="6" fillId="0" borderId="0" xfId="0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24"/>
  <sheetViews>
    <sheetView tabSelected="1" view="pageLayout" workbookViewId="0">
      <selection activeCell="F5" sqref="F5"/>
    </sheetView>
  </sheetViews>
  <sheetFormatPr defaultColWidth="9.09765625" defaultRowHeight="21.3"/>
  <cols>
    <col min="1" max="1" width="28.19921875" style="1" customWidth="1"/>
    <col min="2" max="6" width="10.59765625" style="1" customWidth="1"/>
    <col min="7" max="16384" width="9.09765625" style="1"/>
  </cols>
  <sheetData>
    <row r="1" spans="1:6">
      <c r="A1" s="5" t="s">
        <v>16</v>
      </c>
    </row>
    <row r="2" spans="1:6">
      <c r="A2" s="4" t="s">
        <v>20</v>
      </c>
    </row>
    <row r="3" spans="1:6" ht="12.05" customHeight="1">
      <c r="A3" s="5"/>
    </row>
    <row r="4" spans="1:6" s="3" customFormat="1" ht="18.2">
      <c r="A4" s="24" t="s">
        <v>3</v>
      </c>
      <c r="B4" s="28" t="s">
        <v>19</v>
      </c>
      <c r="C4" s="27" t="s">
        <v>18</v>
      </c>
      <c r="D4" s="27"/>
      <c r="E4" s="27"/>
      <c r="F4" s="27"/>
    </row>
    <row r="5" spans="1:6" s="3" customFormat="1" ht="18.2">
      <c r="A5" s="25"/>
      <c r="B5" s="29"/>
      <c r="C5" s="6" t="s">
        <v>10</v>
      </c>
      <c r="D5" s="6" t="s">
        <v>11</v>
      </c>
      <c r="E5" s="6" t="s">
        <v>12</v>
      </c>
      <c r="F5" s="6" t="s">
        <v>13</v>
      </c>
    </row>
    <row r="6" spans="1:6" s="3" customFormat="1" ht="18.2">
      <c r="A6" s="12"/>
      <c r="B6" s="30" t="s">
        <v>15</v>
      </c>
      <c r="C6" s="30"/>
      <c r="D6" s="30"/>
      <c r="E6" s="30"/>
      <c r="F6" s="30"/>
    </row>
    <row r="7" spans="1:6" s="3" customFormat="1" ht="18.2">
      <c r="A7" s="14" t="s">
        <v>1</v>
      </c>
      <c r="B7" s="18">
        <f>AVERAGE(C7:F7)</f>
        <v>318906.60499999998</v>
      </c>
      <c r="C7" s="19">
        <v>324208.96999999997</v>
      </c>
      <c r="D7" s="21">
        <v>313865</v>
      </c>
      <c r="E7" s="19">
        <v>315507.89</v>
      </c>
      <c r="F7" s="18">
        <f>SUM(F8:F13)</f>
        <v>322044.56</v>
      </c>
    </row>
    <row r="8" spans="1:6" s="3" customFormat="1" ht="18.2">
      <c r="A8" s="13" t="s">
        <v>4</v>
      </c>
      <c r="B8" s="23">
        <f t="shared" ref="B8:B12" si="0">AVERAGE(C8:F8)</f>
        <v>14333.260000000002</v>
      </c>
      <c r="C8" s="22">
        <v>16653.740000000002</v>
      </c>
      <c r="D8" s="17">
        <v>16943</v>
      </c>
      <c r="E8" s="16">
        <v>10475.44</v>
      </c>
      <c r="F8" s="16">
        <v>13260.86</v>
      </c>
    </row>
    <row r="9" spans="1:6" s="3" customFormat="1" ht="18.2">
      <c r="A9" s="13" t="s">
        <v>5</v>
      </c>
      <c r="B9" s="23">
        <f t="shared" si="0"/>
        <v>22715.254999999997</v>
      </c>
      <c r="C9" s="22">
        <v>22357.96</v>
      </c>
      <c r="D9" s="17">
        <v>24246</v>
      </c>
      <c r="E9" s="16">
        <v>22473.599999999999</v>
      </c>
      <c r="F9" s="16">
        <v>21783.46</v>
      </c>
    </row>
    <row r="10" spans="1:6" s="3" customFormat="1" ht="18.2">
      <c r="A10" s="13" t="s">
        <v>6</v>
      </c>
      <c r="B10" s="23">
        <f t="shared" si="0"/>
        <v>199555.16999999998</v>
      </c>
      <c r="C10" s="22">
        <v>201151.86</v>
      </c>
      <c r="D10" s="17">
        <v>193164</v>
      </c>
      <c r="E10" s="16">
        <v>195700.76</v>
      </c>
      <c r="F10" s="16">
        <v>208204.06</v>
      </c>
    </row>
    <row r="11" spans="1:6" s="3" customFormat="1" ht="18.2">
      <c r="A11" s="13" t="s">
        <v>7</v>
      </c>
      <c r="B11" s="23">
        <f t="shared" si="0"/>
        <v>64518.357499999998</v>
      </c>
      <c r="C11" s="22">
        <v>70370.429999999993</v>
      </c>
      <c r="D11" s="17">
        <v>61654</v>
      </c>
      <c r="E11" s="16">
        <v>65699.350000000006</v>
      </c>
      <c r="F11" s="16">
        <v>60349.65</v>
      </c>
    </row>
    <row r="12" spans="1:6" s="3" customFormat="1" ht="18.2">
      <c r="A12" s="13" t="s">
        <v>8</v>
      </c>
      <c r="B12" s="23">
        <f t="shared" si="0"/>
        <v>17346.737499999999</v>
      </c>
      <c r="C12" s="22">
        <v>13674.98</v>
      </c>
      <c r="D12" s="17">
        <v>17858</v>
      </c>
      <c r="E12" s="16">
        <v>20787.48</v>
      </c>
      <c r="F12" s="16">
        <v>17066.490000000002</v>
      </c>
    </row>
    <row r="13" spans="1:6" s="3" customFormat="1" ht="18.2">
      <c r="A13" s="13" t="s">
        <v>9</v>
      </c>
      <c r="B13" s="23">
        <f>(E13+F13)/4</f>
        <v>437.82499999999999</v>
      </c>
      <c r="C13" s="7" t="s">
        <v>0</v>
      </c>
      <c r="D13" s="17" t="s">
        <v>2</v>
      </c>
      <c r="E13" s="16">
        <v>371.26</v>
      </c>
      <c r="F13" s="16">
        <v>1380.04</v>
      </c>
    </row>
    <row r="14" spans="1:6" s="3" customFormat="1" ht="18.2">
      <c r="B14" s="26" t="s">
        <v>14</v>
      </c>
      <c r="C14" s="26"/>
      <c r="D14" s="26"/>
      <c r="E14" s="26"/>
      <c r="F14" s="26"/>
    </row>
    <row r="15" spans="1:6" s="3" customFormat="1" ht="18.2">
      <c r="A15" s="14" t="s">
        <v>1</v>
      </c>
      <c r="B15" s="8">
        <f>AVERAGE(C15:F15)</f>
        <v>100</v>
      </c>
      <c r="C15" s="8">
        <f>SUM(C16:C21)</f>
        <v>100.00000000000001</v>
      </c>
      <c r="D15" s="8">
        <v>100</v>
      </c>
      <c r="E15" s="8">
        <f>SUM(E16:E21)</f>
        <v>99.999999999999986</v>
      </c>
      <c r="F15" s="8">
        <f>SUM(F16:F21)</f>
        <v>100</v>
      </c>
    </row>
    <row r="16" spans="1:6" s="3" customFormat="1" ht="18.2">
      <c r="A16" s="13" t="s">
        <v>4</v>
      </c>
      <c r="B16" s="10">
        <f t="shared" ref="B16:B20" si="1">AVERAGE(C16:F16)</f>
        <v>4.4932009526472614</v>
      </c>
      <c r="C16" s="9">
        <v>5.136730177453142</v>
      </c>
      <c r="D16" s="10">
        <f>D8/D7*100</f>
        <v>5.3981807464992908</v>
      </c>
      <c r="E16" s="10">
        <v>3.3201832131678231</v>
      </c>
      <c r="F16" s="10">
        <v>4.1177096734687897</v>
      </c>
    </row>
    <row r="17" spans="1:6" s="3" customFormat="1" ht="18.2">
      <c r="A17" s="13" t="s">
        <v>5</v>
      </c>
      <c r="B17" s="10">
        <f t="shared" si="1"/>
        <v>7.1270598766873361</v>
      </c>
      <c r="C17" s="9">
        <v>6.8961571297672606</v>
      </c>
      <c r="D17" s="10">
        <f>D9/D7*100</f>
        <v>7.7249772991572803</v>
      </c>
      <c r="E17" s="10">
        <v>7.1229914408796553</v>
      </c>
      <c r="F17" s="10">
        <v>6.7641136369451473</v>
      </c>
    </row>
    <row r="18" spans="1:6" s="3" customFormat="1" ht="18.2">
      <c r="A18" s="13" t="s">
        <v>6</v>
      </c>
      <c r="B18" s="10">
        <f t="shared" si="1"/>
        <v>62.580451536721107</v>
      </c>
      <c r="C18" s="9">
        <v>62.043891012639165</v>
      </c>
      <c r="D18" s="10">
        <v>61.6</v>
      </c>
      <c r="E18" s="10">
        <v>62.02721586455413</v>
      </c>
      <c r="F18" s="10">
        <v>64.650699269691131</v>
      </c>
    </row>
    <row r="19" spans="1:6" s="3" customFormat="1" ht="18.2">
      <c r="A19" s="13" t="s">
        <v>7</v>
      </c>
      <c r="B19" s="10">
        <f t="shared" si="1"/>
        <v>20.227910653685075</v>
      </c>
      <c r="C19" s="9">
        <v>21.705269289742354</v>
      </c>
      <c r="D19" s="10">
        <f>D11/D7*100</f>
        <v>19.643477291192074</v>
      </c>
      <c r="E19" s="10">
        <v>20.823361976779726</v>
      </c>
      <c r="F19" s="10">
        <v>18.739534057026148</v>
      </c>
    </row>
    <row r="20" spans="1:6" s="3" customFormat="1" ht="18.2">
      <c r="A20" s="13" t="s">
        <v>8</v>
      </c>
      <c r="B20" s="10">
        <f t="shared" si="1"/>
        <v>5.4489138688117489</v>
      </c>
      <c r="C20" s="9">
        <v>4.2179523903980813</v>
      </c>
      <c r="D20" s="10">
        <f>D12/D7*100</f>
        <v>5.689707358259124</v>
      </c>
      <c r="E20" s="10">
        <v>6.5885769132429619</v>
      </c>
      <c r="F20" s="10">
        <v>5.2994188133468239</v>
      </c>
    </row>
    <row r="21" spans="1:6" s="3" customFormat="1" ht="18.2">
      <c r="A21" s="13" t="s">
        <v>9</v>
      </c>
      <c r="B21" s="10">
        <f>(E21+F21)/4</f>
        <v>0.13654878522441724</v>
      </c>
      <c r="C21" s="9" t="s">
        <v>2</v>
      </c>
      <c r="D21" s="15" t="s">
        <v>2</v>
      </c>
      <c r="E21" s="10">
        <v>0.1176705913757022</v>
      </c>
      <c r="F21" s="10">
        <v>0.42852454952196672</v>
      </c>
    </row>
    <row r="22" spans="1:6" s="3" customFormat="1" ht="9.25" customHeight="1">
      <c r="A22" s="11"/>
      <c r="B22" s="11"/>
      <c r="C22" s="11"/>
      <c r="D22" s="11"/>
      <c r="E22" s="11"/>
      <c r="F22" s="11"/>
    </row>
    <row r="23" spans="1:6">
      <c r="A23" s="20" t="s">
        <v>17</v>
      </c>
    </row>
    <row r="24" spans="1:6">
      <c r="C24" s="2"/>
    </row>
  </sheetData>
  <mergeCells count="5">
    <mergeCell ref="A4:A5"/>
    <mergeCell ref="B4:B5"/>
    <mergeCell ref="C4:F4"/>
    <mergeCell ref="B6:F6"/>
    <mergeCell ref="B14:F14"/>
  </mergeCells>
  <pageMargins left="0.43307086614173229" right="0.43307086614173229" top="0.86614173228346458" bottom="0.74803149606299213" header="0.31496062992125984" footer="0.31496062992125984"/>
  <pageSetup paperSize="9" orientation="portrait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2017-10-10T07:36:49Z</cp:lastPrinted>
  <dcterms:created xsi:type="dcterms:W3CDTF">2014-02-26T23:21:30Z</dcterms:created>
  <dcterms:modified xsi:type="dcterms:W3CDTF">2018-01-05T07:14:43Z</dcterms:modified>
</cp:coreProperties>
</file>