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วีรวัฒน์\สรง\สรงปี2561\up\"/>
    </mc:Choice>
  </mc:AlternateContent>
  <bookViews>
    <workbookView xWindow="0" yWindow="0" windowWidth="20490" windowHeight="7155"/>
  </bookViews>
  <sheets>
    <sheet name="ตารางที่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0" i="1" l="1"/>
  <c r="C20" i="1"/>
  <c r="D19" i="1"/>
  <c r="C19" i="1"/>
  <c r="D18" i="1"/>
  <c r="C18" i="1"/>
  <c r="D17" i="1"/>
  <c r="C17" i="1"/>
  <c r="D16" i="1"/>
  <c r="C16" i="1"/>
  <c r="B16" i="1"/>
  <c r="D15" i="1"/>
  <c r="C15" i="1"/>
  <c r="D14" i="1"/>
  <c r="C14" i="1"/>
  <c r="B11" i="1"/>
  <c r="B20" i="1" s="1"/>
  <c r="B10" i="1"/>
  <c r="B9" i="1"/>
  <c r="B18" i="1" s="1"/>
  <c r="B8" i="1"/>
  <c r="D7" i="1"/>
  <c r="C7" i="1"/>
  <c r="B7" i="1"/>
  <c r="B6" i="1"/>
  <c r="B15" i="1" s="1"/>
  <c r="B5" i="1"/>
  <c r="B14" i="1" s="1"/>
  <c r="B17" i="1" l="1"/>
</calcChain>
</file>

<file path=xl/sharedStrings.xml><?xml version="1.0" encoding="utf-8"?>
<sst xmlns="http://schemas.openxmlformats.org/spreadsheetml/2006/main" count="29" uniqueCount="16">
  <si>
    <t>ตารางที่ 5   จำนวนและร้อยละของผู้มีงานทำ  จำแนกตามสถานภาพการทำงาน และเพศ ไตรมาสที่ 1/2561</t>
  </si>
  <si>
    <t>สถานภาพการทำงาน</t>
  </si>
  <si>
    <r>
      <rPr>
        <b/>
        <sz val="15"/>
        <rFont val="TH SarabunPSK"/>
        <family val="2"/>
      </rPr>
      <t xml:space="preserve">                   </t>
    </r>
    <r>
      <rPr>
        <b/>
        <u/>
        <sz val="15"/>
        <rFont val="TH SarabunPSK"/>
        <family val="2"/>
      </rPr>
      <t>จำนวน (คน)</t>
    </r>
  </si>
  <si>
    <t xml:space="preserve">                    รวม</t>
  </si>
  <si>
    <t xml:space="preserve">                   ชาย</t>
  </si>
  <si>
    <t xml:space="preserve">                   หญิง</t>
  </si>
  <si>
    <t>ยอดรวม</t>
  </si>
  <si>
    <t>1.  นายจ้าง</t>
  </si>
  <si>
    <t>2.  ลูกจ้าง</t>
  </si>
  <si>
    <t xml:space="preserve">    2.1  ลูกจ้างรัฐบาล</t>
  </si>
  <si>
    <t xml:space="preserve">    2.2  ลูกจ้างเอกชน</t>
  </si>
  <si>
    <t>3.  ทำงานส่วนตัว</t>
  </si>
  <si>
    <t>4.  ช่วยธุรกิจในครัวเรือน</t>
  </si>
  <si>
    <t>5.  การรวมกลุ่ม</t>
  </si>
  <si>
    <t>-</t>
  </si>
  <si>
    <r>
      <rPr>
        <b/>
        <sz val="15"/>
        <rFont val="TH SarabunPSK"/>
        <family val="2"/>
      </rPr>
      <t xml:space="preserve">                  </t>
    </r>
    <r>
      <rPr>
        <b/>
        <u/>
        <sz val="15"/>
        <rFont val="TH SarabunPSK"/>
        <family val="2"/>
      </rPr>
      <t>ร้อยละ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</si>
</sst>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0"/>
    <numFmt numFmtId="165" formatCode="0.0"/>
    <numFmt numFmtId="166" formatCode="0.000"/>
  </numFmts>
  <fonts count="11">
    <font>
      <sz val="14"/>
      <name val="Cordia New"/>
      <charset val="222"/>
    </font>
    <font>
      <b/>
      <sz val="15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b/>
      <u/>
      <sz val="15"/>
      <name val="TH SarabunPSK"/>
      <family val="2"/>
    </font>
    <font>
      <b/>
      <sz val="14"/>
      <color rgb="FF000000"/>
      <name val="TH SarabunPSK"/>
      <family val="2"/>
    </font>
    <font>
      <b/>
      <sz val="14"/>
      <name val="TH SarabunPSK"/>
      <family val="2"/>
    </font>
    <font>
      <sz val="15"/>
      <color indexed="8"/>
      <name val="TH SarabunPSK"/>
      <family val="2"/>
    </font>
    <font>
      <sz val="14"/>
      <color rgb="FF000000"/>
      <name val="TH SarabunPSK"/>
      <family val="2"/>
    </font>
    <font>
      <sz val="15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1" xfId="0" applyFont="1" applyBorder="1"/>
    <xf numFmtId="0" fontId="1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0" xfId="0" applyFont="1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 indent="1"/>
    </xf>
    <xf numFmtId="0" fontId="1" fillId="0" borderId="0" xfId="0" applyFont="1" applyAlignment="1">
      <alignment horizontal="center"/>
    </xf>
    <xf numFmtId="3" fontId="5" fillId="0" borderId="0" xfId="0" applyNumberFormat="1" applyFont="1" applyAlignment="1">
      <alignment horizontal="right" wrapText="1"/>
    </xf>
    <xf numFmtId="3" fontId="6" fillId="0" borderId="0" xfId="0" applyNumberFormat="1" applyFont="1" applyAlignment="1">
      <alignment horizontal="right"/>
    </xf>
    <xf numFmtId="0" fontId="1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164" fontId="2" fillId="0" borderId="0" xfId="0" applyNumberFormat="1" applyFont="1" applyAlignment="1">
      <alignment vertical="center"/>
    </xf>
    <xf numFmtId="0" fontId="7" fillId="0" borderId="0" xfId="0" applyFont="1" applyAlignment="1"/>
    <xf numFmtId="3" fontId="8" fillId="0" borderId="0" xfId="0" applyNumberFormat="1" applyFont="1" applyFill="1" applyAlignment="1">
      <alignment horizontal="right" wrapText="1"/>
    </xf>
    <xf numFmtId="3" fontId="2" fillId="0" borderId="0" xfId="0" applyNumberFormat="1" applyFont="1" applyAlignment="1">
      <alignment horizontal="right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3" fontId="8" fillId="0" borderId="0" xfId="0" applyNumberFormat="1" applyFont="1" applyAlignment="1">
      <alignment horizontal="right" wrapText="1"/>
    </xf>
    <xf numFmtId="3" fontId="2" fillId="0" borderId="0" xfId="0" applyNumberFormat="1" applyFont="1" applyFill="1" applyAlignment="1">
      <alignment horizontal="right" wrapText="1"/>
    </xf>
    <xf numFmtId="0" fontId="9" fillId="0" borderId="0" xfId="0" applyFont="1"/>
    <xf numFmtId="0" fontId="10" fillId="0" borderId="0" xfId="0" applyFont="1"/>
    <xf numFmtId="0" fontId="7" fillId="0" borderId="0" xfId="0" applyFont="1" applyBorder="1" applyAlignment="1"/>
    <xf numFmtId="3" fontId="2" fillId="0" borderId="0" xfId="0" quotePrefix="1" applyNumberFormat="1" applyFont="1" applyAlignment="1">
      <alignment horizontal="right"/>
    </xf>
    <xf numFmtId="0" fontId="9" fillId="0" borderId="0" xfId="0" applyFont="1" applyBorder="1"/>
    <xf numFmtId="0" fontId="4" fillId="0" borderId="0" xfId="0" applyFont="1" applyBorder="1" applyAlignment="1">
      <alignment horizontal="center"/>
    </xf>
    <xf numFmtId="0" fontId="10" fillId="0" borderId="0" xfId="0" applyFont="1" applyBorder="1"/>
    <xf numFmtId="0" fontId="1" fillId="0" borderId="0" xfId="0" applyFont="1" applyAlignment="1">
      <alignment horizontal="center" vertical="center"/>
    </xf>
    <xf numFmtId="165" fontId="6" fillId="0" borderId="0" xfId="0" applyNumberFormat="1" applyFont="1" applyBorder="1" applyAlignment="1">
      <alignment horizontal="right" vertical="center"/>
    </xf>
    <xf numFmtId="0" fontId="3" fillId="0" borderId="0" xfId="0" applyFont="1" applyBorder="1" applyAlignment="1">
      <alignment vertical="center"/>
    </xf>
    <xf numFmtId="165" fontId="2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165" fontId="2" fillId="0" borderId="0" xfId="0" applyNumberFormat="1" applyFont="1" applyBorder="1" applyAlignment="1">
      <alignment horizontal="right" vertical="center"/>
    </xf>
    <xf numFmtId="0" fontId="10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166" fontId="2" fillId="0" borderId="0" xfId="0" applyNumberFormat="1" applyFont="1" applyAlignment="1">
      <alignment vertical="center"/>
    </xf>
    <xf numFmtId="0" fontId="7" fillId="0" borderId="0" xfId="0" applyFont="1" applyBorder="1" applyAlignment="1">
      <alignment vertical="center"/>
    </xf>
    <xf numFmtId="165" fontId="9" fillId="0" borderId="0" xfId="0" applyNumberFormat="1" applyFont="1" applyBorder="1" applyAlignment="1">
      <alignment horizontal="right" vertical="center"/>
    </xf>
    <xf numFmtId="165" fontId="10" fillId="0" borderId="0" xfId="0" applyNumberFormat="1" applyFont="1"/>
    <xf numFmtId="0" fontId="7" fillId="0" borderId="1" xfId="0" applyFont="1" applyBorder="1" applyAlignment="1">
      <alignment vertical="center"/>
    </xf>
    <xf numFmtId="165" fontId="9" fillId="0" borderId="1" xfId="0" applyNumberFormat="1" applyFont="1" applyBorder="1" applyAlignment="1">
      <alignment horizontal="right" vertical="center"/>
    </xf>
    <xf numFmtId="0" fontId="10" fillId="0" borderId="1" xfId="0" applyFont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I24"/>
  <sheetViews>
    <sheetView tabSelected="1" topLeftCell="A13" workbookViewId="0">
      <selection activeCell="G18" sqref="G18"/>
    </sheetView>
  </sheetViews>
  <sheetFormatPr defaultColWidth="9.09765625" defaultRowHeight="30.75" customHeight="1"/>
  <cols>
    <col min="1" max="1" width="33.69921875" style="25" customWidth="1"/>
    <col min="2" max="4" width="18.296875" style="25" customWidth="1"/>
    <col min="5" max="5" width="0.8984375" style="25" customWidth="1"/>
    <col min="6" max="6" width="9.09765625" style="25"/>
    <col min="7" max="7" width="11.3984375" style="25" bestFit="1" customWidth="1"/>
    <col min="8" max="16384" width="9.09765625" style="25"/>
  </cols>
  <sheetData>
    <row r="1" spans="1:9" s="3" customFormat="1" ht="33" customHeight="1">
      <c r="A1" s="1" t="s">
        <v>0</v>
      </c>
      <c r="B1" s="2"/>
      <c r="C1" s="2"/>
      <c r="D1" s="2"/>
    </row>
    <row r="2" spans="1:9" s="3" customFormat="1" ht="6" customHeight="1">
      <c r="A2" s="4"/>
      <c r="B2" s="4"/>
      <c r="C2" s="4"/>
      <c r="D2" s="4"/>
      <c r="E2" s="5"/>
    </row>
    <row r="3" spans="1:9" s="3" customFormat="1" ht="24" customHeight="1">
      <c r="A3" s="6" t="s">
        <v>1</v>
      </c>
      <c r="B3" s="7" t="s">
        <v>2</v>
      </c>
      <c r="C3" s="7"/>
      <c r="D3" s="7"/>
      <c r="E3" s="8"/>
    </row>
    <row r="4" spans="1:9" s="3" customFormat="1" ht="24" customHeight="1">
      <c r="A4" s="9"/>
      <c r="B4" s="10" t="s">
        <v>3</v>
      </c>
      <c r="C4" s="10" t="s">
        <v>4</v>
      </c>
      <c r="D4" s="10" t="s">
        <v>5</v>
      </c>
      <c r="E4" s="5"/>
    </row>
    <row r="5" spans="1:9" s="15" customFormat="1" ht="30" customHeight="1">
      <c r="A5" s="11" t="s">
        <v>6</v>
      </c>
      <c r="B5" s="12">
        <f t="shared" ref="B5:B11" si="0">C5+D5</f>
        <v>439938</v>
      </c>
      <c r="C5" s="13">
        <v>238929</v>
      </c>
      <c r="D5" s="13">
        <v>201009</v>
      </c>
      <c r="E5" s="14"/>
      <c r="G5" s="16"/>
      <c r="H5" s="16"/>
      <c r="I5" s="16"/>
    </row>
    <row r="6" spans="1:9" s="21" customFormat="1" ht="30" customHeight="1">
      <c r="A6" s="17" t="s">
        <v>7</v>
      </c>
      <c r="B6" s="18">
        <f t="shared" si="0"/>
        <v>14465</v>
      </c>
      <c r="C6" s="19">
        <v>10553</v>
      </c>
      <c r="D6" s="19">
        <v>3912</v>
      </c>
      <c r="E6" s="20"/>
      <c r="G6" s="16"/>
      <c r="H6" s="16"/>
      <c r="I6" s="16"/>
    </row>
    <row r="7" spans="1:9" s="21" customFormat="1" ht="30" customHeight="1">
      <c r="A7" s="17" t="s">
        <v>8</v>
      </c>
      <c r="B7" s="18">
        <f>B8+B9</f>
        <v>243405</v>
      </c>
      <c r="C7" s="18">
        <f>C8+C9</f>
        <v>135918</v>
      </c>
      <c r="D7" s="18">
        <f>D8+D9</f>
        <v>107487</v>
      </c>
      <c r="E7" s="20"/>
      <c r="G7" s="16"/>
      <c r="H7" s="16"/>
      <c r="I7" s="16"/>
    </row>
    <row r="8" spans="1:9" s="21" customFormat="1" ht="30" customHeight="1">
      <c r="A8" s="17" t="s">
        <v>9</v>
      </c>
      <c r="B8" s="22">
        <f t="shared" si="0"/>
        <v>37813</v>
      </c>
      <c r="C8" s="19">
        <v>15606</v>
      </c>
      <c r="D8" s="19">
        <v>22207</v>
      </c>
      <c r="E8" s="20"/>
      <c r="G8" s="16"/>
      <c r="H8" s="16"/>
      <c r="I8" s="16"/>
    </row>
    <row r="9" spans="1:9" s="21" customFormat="1" ht="30" customHeight="1">
      <c r="A9" s="17" t="s">
        <v>10</v>
      </c>
      <c r="B9" s="22">
        <f t="shared" si="0"/>
        <v>205592</v>
      </c>
      <c r="C9" s="19">
        <v>120312</v>
      </c>
      <c r="D9" s="19">
        <v>85280</v>
      </c>
      <c r="E9" s="20"/>
      <c r="G9" s="16"/>
      <c r="H9" s="16"/>
      <c r="I9" s="16"/>
    </row>
    <row r="10" spans="1:9" s="21" customFormat="1" ht="30" customHeight="1">
      <c r="A10" s="17" t="s">
        <v>11</v>
      </c>
      <c r="B10" s="18">
        <f t="shared" si="0"/>
        <v>118990</v>
      </c>
      <c r="C10" s="19">
        <v>65370</v>
      </c>
      <c r="D10" s="19">
        <v>53620</v>
      </c>
      <c r="E10" s="20"/>
      <c r="G10" s="16"/>
      <c r="H10" s="16"/>
      <c r="I10" s="16"/>
    </row>
    <row r="11" spans="1:9" ht="30" customHeight="1">
      <c r="A11" s="17" t="s">
        <v>12</v>
      </c>
      <c r="B11" s="23">
        <f t="shared" si="0"/>
        <v>63078</v>
      </c>
      <c r="C11" s="19">
        <v>27087</v>
      </c>
      <c r="D11" s="19">
        <v>35991</v>
      </c>
      <c r="E11" s="24"/>
      <c r="G11" s="16"/>
      <c r="H11" s="16"/>
      <c r="I11" s="16"/>
    </row>
    <row r="12" spans="1:9" ht="30" customHeight="1">
      <c r="A12" s="26" t="s">
        <v>13</v>
      </c>
      <c r="B12" s="22" t="s">
        <v>14</v>
      </c>
      <c r="C12" s="27" t="s">
        <v>14</v>
      </c>
      <c r="D12" s="19" t="s">
        <v>14</v>
      </c>
      <c r="E12" s="28"/>
      <c r="G12" s="16"/>
      <c r="H12" s="16"/>
      <c r="I12" s="16"/>
    </row>
    <row r="13" spans="1:9" ht="33" customHeight="1">
      <c r="A13" s="24"/>
      <c r="B13" s="29" t="s">
        <v>15</v>
      </c>
      <c r="C13" s="29"/>
      <c r="D13" s="29"/>
      <c r="E13" s="30"/>
    </row>
    <row r="14" spans="1:9" s="15" customFormat="1" ht="27" customHeight="1">
      <c r="A14" s="31" t="s">
        <v>6</v>
      </c>
      <c r="B14" s="32">
        <f>B5*100/B5</f>
        <v>100</v>
      </c>
      <c r="C14" s="32">
        <f>C5*100/C5</f>
        <v>100</v>
      </c>
      <c r="D14" s="32">
        <f>D5*100/D5</f>
        <v>100</v>
      </c>
      <c r="E14" s="33"/>
      <c r="G14" s="16"/>
      <c r="H14" s="34"/>
      <c r="I14" s="34"/>
    </row>
    <row r="15" spans="1:9" s="21" customFormat="1" ht="30" customHeight="1">
      <c r="A15" s="35" t="s">
        <v>7</v>
      </c>
      <c r="B15" s="36">
        <f t="shared" ref="B15:B20" si="1">ROUND(B6*100/$B$5,1)</f>
        <v>3.3</v>
      </c>
      <c r="C15" s="36">
        <f t="shared" ref="C15:C20" si="2">ROUND(C6*100/$C$5,1)</f>
        <v>4.4000000000000004</v>
      </c>
      <c r="D15" s="36">
        <f t="shared" ref="D15:D20" si="3">ROUND(D6*100/$D$5,1)</f>
        <v>1.9</v>
      </c>
      <c r="E15" s="37"/>
      <c r="G15" s="16"/>
      <c r="H15" s="34"/>
      <c r="I15" s="38"/>
    </row>
    <row r="16" spans="1:9" s="21" customFormat="1" ht="30" customHeight="1">
      <c r="A16" s="35" t="s">
        <v>8</v>
      </c>
      <c r="B16" s="36">
        <f>B7*100/B5</f>
        <v>55.327114275193324</v>
      </c>
      <c r="C16" s="36">
        <f t="shared" ref="C16:D16" si="4">C7*100/C5</f>
        <v>56.886355360797559</v>
      </c>
      <c r="D16" s="36">
        <f t="shared" si="4"/>
        <v>53.473725057086995</v>
      </c>
      <c r="E16" s="37"/>
      <c r="G16" s="16"/>
      <c r="H16" s="34"/>
      <c r="I16" s="39"/>
    </row>
    <row r="17" spans="1:9" s="21" customFormat="1" ht="30" customHeight="1">
      <c r="A17" s="35" t="s">
        <v>9</v>
      </c>
      <c r="B17" s="36">
        <f t="shared" si="1"/>
        <v>8.6</v>
      </c>
      <c r="C17" s="36">
        <f t="shared" si="2"/>
        <v>6.5</v>
      </c>
      <c r="D17" s="36">
        <f t="shared" si="3"/>
        <v>11</v>
      </c>
      <c r="E17" s="37"/>
      <c r="G17" s="16"/>
      <c r="H17" s="34"/>
      <c r="I17" s="38"/>
    </row>
    <row r="18" spans="1:9" s="21" customFormat="1" ht="30" customHeight="1">
      <c r="A18" s="35" t="s">
        <v>10</v>
      </c>
      <c r="B18" s="36">
        <f t="shared" si="1"/>
        <v>46.7</v>
      </c>
      <c r="C18" s="36">
        <f t="shared" si="2"/>
        <v>50.4</v>
      </c>
      <c r="D18" s="36">
        <f t="shared" si="3"/>
        <v>42.4</v>
      </c>
      <c r="E18" s="37"/>
      <c r="G18" s="16"/>
      <c r="H18" s="34"/>
      <c r="I18" s="38"/>
    </row>
    <row r="19" spans="1:9" s="21" customFormat="1" ht="30" customHeight="1">
      <c r="A19" s="35" t="s">
        <v>11</v>
      </c>
      <c r="B19" s="36">
        <v>27.1</v>
      </c>
      <c r="C19" s="36">
        <f>C10*100/C5</f>
        <v>27.359592180103714</v>
      </c>
      <c r="D19" s="36">
        <f t="shared" si="3"/>
        <v>26.7</v>
      </c>
      <c r="E19" s="37"/>
      <c r="G19" s="16"/>
      <c r="H19" s="34"/>
      <c r="I19" s="38"/>
    </row>
    <row r="20" spans="1:9" ht="30" customHeight="1">
      <c r="A20" s="35" t="s">
        <v>12</v>
      </c>
      <c r="B20" s="36">
        <f t="shared" si="1"/>
        <v>14.3</v>
      </c>
      <c r="C20" s="36">
        <f t="shared" si="2"/>
        <v>11.3</v>
      </c>
      <c r="D20" s="36">
        <f t="shared" si="3"/>
        <v>17.899999999999999</v>
      </c>
      <c r="E20" s="30"/>
      <c r="G20" s="16"/>
      <c r="H20" s="34"/>
      <c r="I20" s="2"/>
    </row>
    <row r="21" spans="1:9" ht="30" customHeight="1">
      <c r="A21" s="40" t="s">
        <v>13</v>
      </c>
      <c r="B21" s="36" t="s">
        <v>14</v>
      </c>
      <c r="C21" s="36" t="s">
        <v>14</v>
      </c>
      <c r="D21" s="36" t="s">
        <v>14</v>
      </c>
      <c r="E21" s="41"/>
      <c r="F21" s="42"/>
      <c r="G21" s="16"/>
    </row>
    <row r="22" spans="1:9" ht="6" customHeight="1">
      <c r="A22" s="43"/>
      <c r="B22" s="44"/>
      <c r="C22" s="44"/>
      <c r="D22" s="44"/>
      <c r="E22" s="45"/>
    </row>
    <row r="23" spans="1:9" ht="21">
      <c r="A23" s="24"/>
      <c r="B23" s="24"/>
      <c r="C23" s="24"/>
      <c r="D23" s="24"/>
    </row>
    <row r="24" spans="1:9" ht="30.75" customHeight="1">
      <c r="A24" s="2"/>
      <c r="B24" s="42"/>
      <c r="C24" s="42"/>
      <c r="D24" s="42"/>
    </row>
  </sheetData>
  <mergeCells count="3">
    <mergeCell ref="A3:A4"/>
    <mergeCell ref="B3:D3"/>
    <mergeCell ref="B13:D13"/>
  </mergeCells>
  <pageMargins left="0.98425196850393704" right="0.78740157480314965" top="0.78740157480314965" bottom="0.19685039370078741" header="0.51181102362204722" footer="0.51181102362204722"/>
  <pageSetup paperSize="9" scale="68" firstPageNumber="11" orientation="portrait" useFirstPageNumber="1" r:id="rId1"/>
  <headerFooter alignWithMargins="0">
    <oddHeader>&amp;R&amp;"TH SarabunPSK,Regular"&amp;16 27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2018-04-30T10:11:07Z</dcterms:created>
  <dcterms:modified xsi:type="dcterms:W3CDTF">2018-04-30T10:12:56Z</dcterms:modified>
</cp:coreProperties>
</file>