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วัชรพงษ์\รายงานสถิติจังหวัด 2560\mapping รายงานสถิติ\3.สาขาการศึกษาและศาสนา_15 tab\"/>
    </mc:Choice>
  </mc:AlternateContent>
  <bookViews>
    <workbookView xWindow="0" yWindow="0" windowWidth="20130" windowHeight="7695"/>
  </bookViews>
  <sheets>
    <sheet name="tab0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2" i="1" l="1"/>
  <c r="J22" i="1"/>
  <c r="G22" i="1"/>
  <c r="F22" i="1"/>
  <c r="E22" i="1"/>
  <c r="D22" i="1"/>
  <c r="M21" i="1"/>
  <c r="J21" i="1"/>
  <c r="G21" i="1"/>
  <c r="F21" i="1"/>
  <c r="D21" i="1" s="1"/>
  <c r="E21" i="1"/>
  <c r="M20" i="1"/>
  <c r="J20" i="1"/>
  <c r="G20" i="1"/>
  <c r="G8" i="1" s="1"/>
  <c r="F20" i="1"/>
  <c r="D20" i="1" s="1"/>
  <c r="E20" i="1"/>
  <c r="M19" i="1"/>
  <c r="J19" i="1"/>
  <c r="G19" i="1"/>
  <c r="F19" i="1"/>
  <c r="E19" i="1"/>
  <c r="E8" i="1" s="1"/>
  <c r="D19" i="1"/>
  <c r="M18" i="1"/>
  <c r="J18" i="1"/>
  <c r="G18" i="1"/>
  <c r="F18" i="1"/>
  <c r="E18" i="1"/>
  <c r="D18" i="1"/>
  <c r="M17" i="1"/>
  <c r="J17" i="1"/>
  <c r="J8" i="1" s="1"/>
  <c r="G17" i="1"/>
  <c r="F17" i="1"/>
  <c r="D17" i="1" s="1"/>
  <c r="E17" i="1"/>
  <c r="D16" i="1"/>
  <c r="D15" i="1"/>
  <c r="D14" i="1"/>
  <c r="D13" i="1"/>
  <c r="D12" i="1"/>
  <c r="D11" i="1"/>
  <c r="D10" i="1"/>
  <c r="D9" i="1"/>
  <c r="O8" i="1"/>
  <c r="N8" i="1"/>
  <c r="M8" i="1"/>
  <c r="L8" i="1"/>
  <c r="K8" i="1"/>
  <c r="I8" i="1"/>
  <c r="F8" i="1" l="1"/>
  <c r="D8" i="1" s="1"/>
</calcChain>
</file>

<file path=xl/sharedStrings.xml><?xml version="1.0" encoding="utf-8"?>
<sst xmlns="http://schemas.openxmlformats.org/spreadsheetml/2006/main" count="79" uniqueCount="57">
  <si>
    <t>อำเภอ</t>
  </si>
  <si>
    <t>District</t>
  </si>
  <si>
    <t>รวม</t>
  </si>
  <si>
    <t>Total</t>
  </si>
  <si>
    <t>รวมยอด</t>
  </si>
  <si>
    <t>-</t>
  </si>
  <si>
    <t>อำเภอเมืองเลย</t>
  </si>
  <si>
    <t xml:space="preserve">   Mueang Loei District</t>
  </si>
  <si>
    <t>อำเภอนาด้วง</t>
  </si>
  <si>
    <t xml:space="preserve">   Na Duang District</t>
  </si>
  <si>
    <t>อำเภอเชียงคาน</t>
  </si>
  <si>
    <t xml:space="preserve">   Chiang Khan District</t>
  </si>
  <si>
    <t>อำเภอปากชม</t>
  </si>
  <si>
    <t xml:space="preserve">   Pak Chom District</t>
  </si>
  <si>
    <t>อำเภอท่าลี่</t>
  </si>
  <si>
    <t xml:space="preserve">   Tha Li District</t>
  </si>
  <si>
    <t>อำเภอวังสะพุง</t>
  </si>
  <si>
    <t xml:space="preserve">   Wang Saphung District</t>
  </si>
  <si>
    <t>อำเภอภูกระดึง</t>
  </si>
  <si>
    <t xml:space="preserve">   Phu Kradueng District</t>
  </si>
  <si>
    <t>อำเภอภูหลวง</t>
  </si>
  <si>
    <t xml:space="preserve">   Phu Luang District</t>
  </si>
  <si>
    <t>อำเภอผาขาว</t>
  </si>
  <si>
    <t xml:space="preserve">   Pha Khao District</t>
  </si>
  <si>
    <t>อำเภอเอราวัณ</t>
  </si>
  <si>
    <t xml:space="preserve">   Erawan District</t>
  </si>
  <si>
    <t>อำเภอหนองหิน</t>
  </si>
  <si>
    <t>อำเภอด่านซ้าย</t>
  </si>
  <si>
    <t xml:space="preserve">   Dan Sai District</t>
  </si>
  <si>
    <t>อำเภอนาแห้ว</t>
  </si>
  <si>
    <t xml:space="preserve">   Na Haeo District</t>
  </si>
  <si>
    <t>อำเภอภูเรือ</t>
  </si>
  <si>
    <t xml:space="preserve">   Phu Ruea District</t>
  </si>
  <si>
    <t>กรมส่งเสริมการปกครองส่วนท้องถิ่น</t>
  </si>
  <si>
    <t>ประถมศึกษา</t>
  </si>
  <si>
    <t>Elementary</t>
  </si>
  <si>
    <t xml:space="preserve">   Nong Hin District</t>
  </si>
  <si>
    <t>สำนักงานเขตพื้นที่การศึกษาประถมศึกษาจังหวัดเลย เขต 1, 2, 3</t>
  </si>
  <si>
    <t>Source :</t>
  </si>
  <si>
    <t xml:space="preserve">สำนักงานเขตพื้นที่การศึกษามัธยมศึกษา เขต 19  จังหวัดเลย </t>
  </si>
  <si>
    <t>Department of Local Administration</t>
  </si>
  <si>
    <t>ก่อนประถมศึกษา</t>
  </si>
  <si>
    <t>มัธยมศึกษา</t>
  </si>
  <si>
    <t>Pre-elementary</t>
  </si>
  <si>
    <t>Secondary</t>
  </si>
  <si>
    <t xml:space="preserve">Loei  Primary Educational Service Area Office, Area 1, 2, 3 </t>
  </si>
  <si>
    <t xml:space="preserve"> </t>
  </si>
  <si>
    <t>ชาย</t>
  </si>
  <si>
    <t>หญิง</t>
  </si>
  <si>
    <t>Male</t>
  </si>
  <si>
    <t>Female</t>
  </si>
  <si>
    <t>ที่มา</t>
  </si>
  <si>
    <t xml:space="preserve">Loei Secondary Educational Service Area Office, Area 19 </t>
  </si>
  <si>
    <t>ตาราง 3.5</t>
  </si>
  <si>
    <t>ครู จำแนกตามระดับการสอน และเพศ เป็นรายอำเภอ ปีการศึกษา 2560</t>
  </si>
  <si>
    <t>Teacher by Level of Teaching, Sex and District: Academic Year 2017</t>
  </si>
  <si>
    <t>ระดับการรสอน Level of teaching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</si>
</sst>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7" formatCode="\-"/>
    <numFmt numFmtId="188" formatCode="\x"/>
  </numFmts>
  <fonts count="4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2" fillId="0" borderId="0" xfId="0" applyFont="1"/>
    <xf numFmtId="0" fontId="2" fillId="0" borderId="9" xfId="0" applyFont="1" applyBorder="1"/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3" fillId="2" borderId="0" xfId="0" applyFont="1" applyFill="1" applyBorder="1" applyAlignment="1">
      <alignment horizontal="left" indent="1"/>
    </xf>
    <xf numFmtId="0" fontId="2" fillId="2" borderId="0" xfId="0" applyFont="1" applyFill="1" applyBorder="1"/>
    <xf numFmtId="0" fontId="3" fillId="2" borderId="11" xfId="0" applyFont="1" applyFill="1" applyBorder="1" applyAlignment="1">
      <alignment horizontal="left" indent="1"/>
    </xf>
    <xf numFmtId="0" fontId="2" fillId="2" borderId="11" xfId="0" applyFont="1" applyFill="1" applyBorder="1"/>
    <xf numFmtId="0" fontId="3" fillId="0" borderId="0" xfId="0" applyFont="1" applyBorder="1"/>
    <xf numFmtId="0" fontId="1" fillId="0" borderId="9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5" xfId="0" applyFont="1" applyBorder="1"/>
    <xf numFmtId="0" fontId="2" fillId="0" borderId="6" xfId="0" applyFont="1" applyBorder="1"/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left"/>
    </xf>
    <xf numFmtId="0" fontId="2" fillId="0" borderId="9" xfId="0" applyFont="1" applyBorder="1" applyAlignment="1"/>
    <xf numFmtId="0" fontId="2" fillId="2" borderId="9" xfId="0" applyFont="1" applyFill="1" applyBorder="1" applyAlignment="1"/>
    <xf numFmtId="0" fontId="2" fillId="2" borderId="0" xfId="0" applyFont="1" applyFill="1"/>
    <xf numFmtId="0" fontId="2" fillId="2" borderId="12" xfId="0" applyFont="1" applyFill="1" applyBorder="1"/>
    <xf numFmtId="0" fontId="2" fillId="2" borderId="14" xfId="0" applyFont="1" applyFill="1" applyBorder="1" applyAlignment="1"/>
    <xf numFmtId="0" fontId="2" fillId="0" borderId="0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3" fontId="1" fillId="2" borderId="3" xfId="0" applyNumberFormat="1" applyFont="1" applyFill="1" applyBorder="1" applyAlignment="1">
      <alignment horizontal="right" vertical="center" indent="1"/>
    </xf>
    <xf numFmtId="3" fontId="1" fillId="2" borderId="7" xfId="0" applyNumberFormat="1" applyFont="1" applyFill="1" applyBorder="1" applyAlignment="1">
      <alignment horizontal="right" vertical="center" indent="1"/>
    </xf>
    <xf numFmtId="3" fontId="2" fillId="2" borderId="10" xfId="0" applyNumberFormat="1" applyFont="1" applyFill="1" applyBorder="1" applyAlignment="1">
      <alignment horizontal="right" vertical="center" indent="1"/>
    </xf>
    <xf numFmtId="188" fontId="2" fillId="2" borderId="10" xfId="0" applyNumberFormat="1" applyFont="1" applyFill="1" applyBorder="1" applyAlignment="1">
      <alignment horizontal="right" vertical="center" indent="1"/>
    </xf>
    <xf numFmtId="188" fontId="2" fillId="2" borderId="9" xfId="0" applyNumberFormat="1" applyFont="1" applyFill="1" applyBorder="1" applyAlignment="1">
      <alignment horizontal="right" vertical="center" indent="1"/>
    </xf>
    <xf numFmtId="187" fontId="2" fillId="2" borderId="10" xfId="0" applyNumberFormat="1" applyFont="1" applyFill="1" applyBorder="1" applyAlignment="1">
      <alignment horizontal="right" vertical="center" indent="1"/>
    </xf>
    <xf numFmtId="3" fontId="2" fillId="2" borderId="9" xfId="0" applyNumberFormat="1" applyFont="1" applyFill="1" applyBorder="1" applyAlignment="1">
      <alignment horizontal="right" vertical="center" indent="1"/>
    </xf>
    <xf numFmtId="3" fontId="2" fillId="2" borderId="13" xfId="0" applyNumberFormat="1" applyFont="1" applyFill="1" applyBorder="1" applyAlignment="1">
      <alignment horizontal="right" vertical="center" indent="1"/>
    </xf>
    <xf numFmtId="187" fontId="2" fillId="2" borderId="13" xfId="0" applyNumberFormat="1" applyFont="1" applyFill="1" applyBorder="1" applyAlignment="1">
      <alignment horizontal="right" vertical="center" indent="1"/>
    </xf>
    <xf numFmtId="3" fontId="2" fillId="2" borderId="14" xfId="0" applyNumberFormat="1" applyFont="1" applyFill="1" applyBorder="1" applyAlignment="1">
      <alignment horizontal="right" vertical="center" inden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showGridLines="0" tabSelected="1" topLeftCell="A16" zoomScale="70" zoomScaleNormal="70" workbookViewId="0">
      <selection activeCell="R17" sqref="R17"/>
    </sheetView>
  </sheetViews>
  <sheetFormatPr defaultColWidth="11.375" defaultRowHeight="24" x14ac:dyDescent="0.55000000000000004"/>
  <cols>
    <col min="1" max="1" width="1.75" style="4" customWidth="1"/>
    <col min="2" max="2" width="9.625" style="4" customWidth="1"/>
    <col min="3" max="3" width="4.625" style="4" customWidth="1"/>
    <col min="4" max="15" width="9.625" style="4" customWidth="1"/>
    <col min="16" max="16" width="31.375" style="4" customWidth="1"/>
    <col min="17" max="245" width="11.375" style="4"/>
    <col min="246" max="246" width="2.125" style="4" customWidth="1"/>
    <col min="247" max="247" width="7.375" style="4" customWidth="1"/>
    <col min="248" max="248" width="5.125" style="4" customWidth="1"/>
    <col min="249" max="249" width="12.125" style="4" customWidth="1"/>
    <col min="250" max="261" width="10.375" style="4" customWidth="1"/>
    <col min="262" max="262" width="27.125" style="4" customWidth="1"/>
    <col min="263" max="263" width="2.875" style="4" customWidth="1"/>
    <col min="264" max="264" width="5.75" style="4" customWidth="1"/>
    <col min="265" max="501" width="11.375" style="4"/>
    <col min="502" max="502" width="2.125" style="4" customWidth="1"/>
    <col min="503" max="503" width="7.375" style="4" customWidth="1"/>
    <col min="504" max="504" width="5.125" style="4" customWidth="1"/>
    <col min="505" max="505" width="12.125" style="4" customWidth="1"/>
    <col min="506" max="517" width="10.375" style="4" customWidth="1"/>
    <col min="518" max="518" width="27.125" style="4" customWidth="1"/>
    <col min="519" max="519" width="2.875" style="4" customWidth="1"/>
    <col min="520" max="520" width="5.75" style="4" customWidth="1"/>
    <col min="521" max="757" width="11.375" style="4"/>
    <col min="758" max="758" width="2.125" style="4" customWidth="1"/>
    <col min="759" max="759" width="7.375" style="4" customWidth="1"/>
    <col min="760" max="760" width="5.125" style="4" customWidth="1"/>
    <col min="761" max="761" width="12.125" style="4" customWidth="1"/>
    <col min="762" max="773" width="10.375" style="4" customWidth="1"/>
    <col min="774" max="774" width="27.125" style="4" customWidth="1"/>
    <col min="775" max="775" width="2.875" style="4" customWidth="1"/>
    <col min="776" max="776" width="5.75" style="4" customWidth="1"/>
    <col min="777" max="1013" width="11.375" style="4"/>
    <col min="1014" max="1014" width="2.125" style="4" customWidth="1"/>
    <col min="1015" max="1015" width="7.375" style="4" customWidth="1"/>
    <col min="1016" max="1016" width="5.125" style="4" customWidth="1"/>
    <col min="1017" max="1017" width="12.125" style="4" customWidth="1"/>
    <col min="1018" max="1029" width="10.375" style="4" customWidth="1"/>
    <col min="1030" max="1030" width="27.125" style="4" customWidth="1"/>
    <col min="1031" max="1031" width="2.875" style="4" customWidth="1"/>
    <col min="1032" max="1032" width="5.75" style="4" customWidth="1"/>
    <col min="1033" max="1269" width="11.375" style="4"/>
    <col min="1270" max="1270" width="2.125" style="4" customWidth="1"/>
    <col min="1271" max="1271" width="7.375" style="4" customWidth="1"/>
    <col min="1272" max="1272" width="5.125" style="4" customWidth="1"/>
    <col min="1273" max="1273" width="12.125" style="4" customWidth="1"/>
    <col min="1274" max="1285" width="10.375" style="4" customWidth="1"/>
    <col min="1286" max="1286" width="27.125" style="4" customWidth="1"/>
    <col min="1287" max="1287" width="2.875" style="4" customWidth="1"/>
    <col min="1288" max="1288" width="5.75" style="4" customWidth="1"/>
    <col min="1289" max="1525" width="11.375" style="4"/>
    <col min="1526" max="1526" width="2.125" style="4" customWidth="1"/>
    <col min="1527" max="1527" width="7.375" style="4" customWidth="1"/>
    <col min="1528" max="1528" width="5.125" style="4" customWidth="1"/>
    <col min="1529" max="1529" width="12.125" style="4" customWidth="1"/>
    <col min="1530" max="1541" width="10.375" style="4" customWidth="1"/>
    <col min="1542" max="1542" width="27.125" style="4" customWidth="1"/>
    <col min="1543" max="1543" width="2.875" style="4" customWidth="1"/>
    <col min="1544" max="1544" width="5.75" style="4" customWidth="1"/>
    <col min="1545" max="1781" width="11.375" style="4"/>
    <col min="1782" max="1782" width="2.125" style="4" customWidth="1"/>
    <col min="1783" max="1783" width="7.375" style="4" customWidth="1"/>
    <col min="1784" max="1784" width="5.125" style="4" customWidth="1"/>
    <col min="1785" max="1785" width="12.125" style="4" customWidth="1"/>
    <col min="1786" max="1797" width="10.375" style="4" customWidth="1"/>
    <col min="1798" max="1798" width="27.125" style="4" customWidth="1"/>
    <col min="1799" max="1799" width="2.875" style="4" customWidth="1"/>
    <col min="1800" max="1800" width="5.75" style="4" customWidth="1"/>
    <col min="1801" max="2037" width="11.375" style="4"/>
    <col min="2038" max="2038" width="2.125" style="4" customWidth="1"/>
    <col min="2039" max="2039" width="7.375" style="4" customWidth="1"/>
    <col min="2040" max="2040" width="5.125" style="4" customWidth="1"/>
    <col min="2041" max="2041" width="12.125" style="4" customWidth="1"/>
    <col min="2042" max="2053" width="10.375" style="4" customWidth="1"/>
    <col min="2054" max="2054" width="27.125" style="4" customWidth="1"/>
    <col min="2055" max="2055" width="2.875" style="4" customWidth="1"/>
    <col min="2056" max="2056" width="5.75" style="4" customWidth="1"/>
    <col min="2057" max="2293" width="11.375" style="4"/>
    <col min="2294" max="2294" width="2.125" style="4" customWidth="1"/>
    <col min="2295" max="2295" width="7.375" style="4" customWidth="1"/>
    <col min="2296" max="2296" width="5.125" style="4" customWidth="1"/>
    <col min="2297" max="2297" width="12.125" style="4" customWidth="1"/>
    <col min="2298" max="2309" width="10.375" style="4" customWidth="1"/>
    <col min="2310" max="2310" width="27.125" style="4" customWidth="1"/>
    <col min="2311" max="2311" width="2.875" style="4" customWidth="1"/>
    <col min="2312" max="2312" width="5.75" style="4" customWidth="1"/>
    <col min="2313" max="2549" width="11.375" style="4"/>
    <col min="2550" max="2550" width="2.125" style="4" customWidth="1"/>
    <col min="2551" max="2551" width="7.375" style="4" customWidth="1"/>
    <col min="2552" max="2552" width="5.125" style="4" customWidth="1"/>
    <col min="2553" max="2553" width="12.125" style="4" customWidth="1"/>
    <col min="2554" max="2565" width="10.375" style="4" customWidth="1"/>
    <col min="2566" max="2566" width="27.125" style="4" customWidth="1"/>
    <col min="2567" max="2567" width="2.875" style="4" customWidth="1"/>
    <col min="2568" max="2568" width="5.75" style="4" customWidth="1"/>
    <col min="2569" max="2805" width="11.375" style="4"/>
    <col min="2806" max="2806" width="2.125" style="4" customWidth="1"/>
    <col min="2807" max="2807" width="7.375" style="4" customWidth="1"/>
    <col min="2808" max="2808" width="5.125" style="4" customWidth="1"/>
    <col min="2809" max="2809" width="12.125" style="4" customWidth="1"/>
    <col min="2810" max="2821" width="10.375" style="4" customWidth="1"/>
    <col min="2822" max="2822" width="27.125" style="4" customWidth="1"/>
    <col min="2823" max="2823" width="2.875" style="4" customWidth="1"/>
    <col min="2824" max="2824" width="5.75" style="4" customWidth="1"/>
    <col min="2825" max="3061" width="11.375" style="4"/>
    <col min="3062" max="3062" width="2.125" style="4" customWidth="1"/>
    <col min="3063" max="3063" width="7.375" style="4" customWidth="1"/>
    <col min="3064" max="3064" width="5.125" style="4" customWidth="1"/>
    <col min="3065" max="3065" width="12.125" style="4" customWidth="1"/>
    <col min="3066" max="3077" width="10.375" style="4" customWidth="1"/>
    <col min="3078" max="3078" width="27.125" style="4" customWidth="1"/>
    <col min="3079" max="3079" width="2.875" style="4" customWidth="1"/>
    <col min="3080" max="3080" width="5.75" style="4" customWidth="1"/>
    <col min="3081" max="3317" width="11.375" style="4"/>
    <col min="3318" max="3318" width="2.125" style="4" customWidth="1"/>
    <col min="3319" max="3319" width="7.375" style="4" customWidth="1"/>
    <col min="3320" max="3320" width="5.125" style="4" customWidth="1"/>
    <col min="3321" max="3321" width="12.125" style="4" customWidth="1"/>
    <col min="3322" max="3333" width="10.375" style="4" customWidth="1"/>
    <col min="3334" max="3334" width="27.125" style="4" customWidth="1"/>
    <col min="3335" max="3335" width="2.875" style="4" customWidth="1"/>
    <col min="3336" max="3336" width="5.75" style="4" customWidth="1"/>
    <col min="3337" max="3573" width="11.375" style="4"/>
    <col min="3574" max="3574" width="2.125" style="4" customWidth="1"/>
    <col min="3575" max="3575" width="7.375" style="4" customWidth="1"/>
    <col min="3576" max="3576" width="5.125" style="4" customWidth="1"/>
    <col min="3577" max="3577" width="12.125" style="4" customWidth="1"/>
    <col min="3578" max="3589" width="10.375" style="4" customWidth="1"/>
    <col min="3590" max="3590" width="27.125" style="4" customWidth="1"/>
    <col min="3591" max="3591" width="2.875" style="4" customWidth="1"/>
    <col min="3592" max="3592" width="5.75" style="4" customWidth="1"/>
    <col min="3593" max="3829" width="11.375" style="4"/>
    <col min="3830" max="3830" width="2.125" style="4" customWidth="1"/>
    <col min="3831" max="3831" width="7.375" style="4" customWidth="1"/>
    <col min="3832" max="3832" width="5.125" style="4" customWidth="1"/>
    <col min="3833" max="3833" width="12.125" style="4" customWidth="1"/>
    <col min="3834" max="3845" width="10.375" style="4" customWidth="1"/>
    <col min="3846" max="3846" width="27.125" style="4" customWidth="1"/>
    <col min="3847" max="3847" width="2.875" style="4" customWidth="1"/>
    <col min="3848" max="3848" width="5.75" style="4" customWidth="1"/>
    <col min="3849" max="4085" width="11.375" style="4"/>
    <col min="4086" max="4086" width="2.125" style="4" customWidth="1"/>
    <col min="4087" max="4087" width="7.375" style="4" customWidth="1"/>
    <col min="4088" max="4088" width="5.125" style="4" customWidth="1"/>
    <col min="4089" max="4089" width="12.125" style="4" customWidth="1"/>
    <col min="4090" max="4101" width="10.375" style="4" customWidth="1"/>
    <col min="4102" max="4102" width="27.125" style="4" customWidth="1"/>
    <col min="4103" max="4103" width="2.875" style="4" customWidth="1"/>
    <col min="4104" max="4104" width="5.75" style="4" customWidth="1"/>
    <col min="4105" max="4341" width="11.375" style="4"/>
    <col min="4342" max="4342" width="2.125" style="4" customWidth="1"/>
    <col min="4343" max="4343" width="7.375" style="4" customWidth="1"/>
    <col min="4344" max="4344" width="5.125" style="4" customWidth="1"/>
    <col min="4345" max="4345" width="12.125" style="4" customWidth="1"/>
    <col min="4346" max="4357" width="10.375" style="4" customWidth="1"/>
    <col min="4358" max="4358" width="27.125" style="4" customWidth="1"/>
    <col min="4359" max="4359" width="2.875" style="4" customWidth="1"/>
    <col min="4360" max="4360" width="5.75" style="4" customWidth="1"/>
    <col min="4361" max="4597" width="11.375" style="4"/>
    <col min="4598" max="4598" width="2.125" style="4" customWidth="1"/>
    <col min="4599" max="4599" width="7.375" style="4" customWidth="1"/>
    <col min="4600" max="4600" width="5.125" style="4" customWidth="1"/>
    <col min="4601" max="4601" width="12.125" style="4" customWidth="1"/>
    <col min="4602" max="4613" width="10.375" style="4" customWidth="1"/>
    <col min="4614" max="4614" width="27.125" style="4" customWidth="1"/>
    <col min="4615" max="4615" width="2.875" style="4" customWidth="1"/>
    <col min="4616" max="4616" width="5.75" style="4" customWidth="1"/>
    <col min="4617" max="4853" width="11.375" style="4"/>
    <col min="4854" max="4854" width="2.125" style="4" customWidth="1"/>
    <col min="4855" max="4855" width="7.375" style="4" customWidth="1"/>
    <col min="4856" max="4856" width="5.125" style="4" customWidth="1"/>
    <col min="4857" max="4857" width="12.125" style="4" customWidth="1"/>
    <col min="4858" max="4869" width="10.375" style="4" customWidth="1"/>
    <col min="4870" max="4870" width="27.125" style="4" customWidth="1"/>
    <col min="4871" max="4871" width="2.875" style="4" customWidth="1"/>
    <col min="4872" max="4872" width="5.75" style="4" customWidth="1"/>
    <col min="4873" max="5109" width="11.375" style="4"/>
    <col min="5110" max="5110" width="2.125" style="4" customWidth="1"/>
    <col min="5111" max="5111" width="7.375" style="4" customWidth="1"/>
    <col min="5112" max="5112" width="5.125" style="4" customWidth="1"/>
    <col min="5113" max="5113" width="12.125" style="4" customWidth="1"/>
    <col min="5114" max="5125" width="10.375" style="4" customWidth="1"/>
    <col min="5126" max="5126" width="27.125" style="4" customWidth="1"/>
    <col min="5127" max="5127" width="2.875" style="4" customWidth="1"/>
    <col min="5128" max="5128" width="5.75" style="4" customWidth="1"/>
    <col min="5129" max="5365" width="11.375" style="4"/>
    <col min="5366" max="5366" width="2.125" style="4" customWidth="1"/>
    <col min="5367" max="5367" width="7.375" style="4" customWidth="1"/>
    <col min="5368" max="5368" width="5.125" style="4" customWidth="1"/>
    <col min="5369" max="5369" width="12.125" style="4" customWidth="1"/>
    <col min="5370" max="5381" width="10.375" style="4" customWidth="1"/>
    <col min="5382" max="5382" width="27.125" style="4" customWidth="1"/>
    <col min="5383" max="5383" width="2.875" style="4" customWidth="1"/>
    <col min="5384" max="5384" width="5.75" style="4" customWidth="1"/>
    <col min="5385" max="5621" width="11.375" style="4"/>
    <col min="5622" max="5622" width="2.125" style="4" customWidth="1"/>
    <col min="5623" max="5623" width="7.375" style="4" customWidth="1"/>
    <col min="5624" max="5624" width="5.125" style="4" customWidth="1"/>
    <col min="5625" max="5625" width="12.125" style="4" customWidth="1"/>
    <col min="5626" max="5637" width="10.375" style="4" customWidth="1"/>
    <col min="5638" max="5638" width="27.125" style="4" customWidth="1"/>
    <col min="5639" max="5639" width="2.875" style="4" customWidth="1"/>
    <col min="5640" max="5640" width="5.75" style="4" customWidth="1"/>
    <col min="5641" max="5877" width="11.375" style="4"/>
    <col min="5878" max="5878" width="2.125" style="4" customWidth="1"/>
    <col min="5879" max="5879" width="7.375" style="4" customWidth="1"/>
    <col min="5880" max="5880" width="5.125" style="4" customWidth="1"/>
    <col min="5881" max="5881" width="12.125" style="4" customWidth="1"/>
    <col min="5882" max="5893" width="10.375" style="4" customWidth="1"/>
    <col min="5894" max="5894" width="27.125" style="4" customWidth="1"/>
    <col min="5895" max="5895" width="2.875" style="4" customWidth="1"/>
    <col min="5896" max="5896" width="5.75" style="4" customWidth="1"/>
    <col min="5897" max="6133" width="11.375" style="4"/>
    <col min="6134" max="6134" width="2.125" style="4" customWidth="1"/>
    <col min="6135" max="6135" width="7.375" style="4" customWidth="1"/>
    <col min="6136" max="6136" width="5.125" style="4" customWidth="1"/>
    <col min="6137" max="6137" width="12.125" style="4" customWidth="1"/>
    <col min="6138" max="6149" width="10.375" style="4" customWidth="1"/>
    <col min="6150" max="6150" width="27.125" style="4" customWidth="1"/>
    <col min="6151" max="6151" width="2.875" style="4" customWidth="1"/>
    <col min="6152" max="6152" width="5.75" style="4" customWidth="1"/>
    <col min="6153" max="6389" width="11.375" style="4"/>
    <col min="6390" max="6390" width="2.125" style="4" customWidth="1"/>
    <col min="6391" max="6391" width="7.375" style="4" customWidth="1"/>
    <col min="6392" max="6392" width="5.125" style="4" customWidth="1"/>
    <col min="6393" max="6393" width="12.125" style="4" customWidth="1"/>
    <col min="6394" max="6405" width="10.375" style="4" customWidth="1"/>
    <col min="6406" max="6406" width="27.125" style="4" customWidth="1"/>
    <col min="6407" max="6407" width="2.875" style="4" customWidth="1"/>
    <col min="6408" max="6408" width="5.75" style="4" customWidth="1"/>
    <col min="6409" max="6645" width="11.375" style="4"/>
    <col min="6646" max="6646" width="2.125" style="4" customWidth="1"/>
    <col min="6647" max="6647" width="7.375" style="4" customWidth="1"/>
    <col min="6648" max="6648" width="5.125" style="4" customWidth="1"/>
    <col min="6649" max="6649" width="12.125" style="4" customWidth="1"/>
    <col min="6650" max="6661" width="10.375" style="4" customWidth="1"/>
    <col min="6662" max="6662" width="27.125" style="4" customWidth="1"/>
    <col min="6663" max="6663" width="2.875" style="4" customWidth="1"/>
    <col min="6664" max="6664" width="5.75" style="4" customWidth="1"/>
    <col min="6665" max="6901" width="11.375" style="4"/>
    <col min="6902" max="6902" width="2.125" style="4" customWidth="1"/>
    <col min="6903" max="6903" width="7.375" style="4" customWidth="1"/>
    <col min="6904" max="6904" width="5.125" style="4" customWidth="1"/>
    <col min="6905" max="6905" width="12.125" style="4" customWidth="1"/>
    <col min="6906" max="6917" width="10.375" style="4" customWidth="1"/>
    <col min="6918" max="6918" width="27.125" style="4" customWidth="1"/>
    <col min="6919" max="6919" width="2.875" style="4" customWidth="1"/>
    <col min="6920" max="6920" width="5.75" style="4" customWidth="1"/>
    <col min="6921" max="7157" width="11.375" style="4"/>
    <col min="7158" max="7158" width="2.125" style="4" customWidth="1"/>
    <col min="7159" max="7159" width="7.375" style="4" customWidth="1"/>
    <col min="7160" max="7160" width="5.125" style="4" customWidth="1"/>
    <col min="7161" max="7161" width="12.125" style="4" customWidth="1"/>
    <col min="7162" max="7173" width="10.375" style="4" customWidth="1"/>
    <col min="7174" max="7174" width="27.125" style="4" customWidth="1"/>
    <col min="7175" max="7175" width="2.875" style="4" customWidth="1"/>
    <col min="7176" max="7176" width="5.75" style="4" customWidth="1"/>
    <col min="7177" max="7413" width="11.375" style="4"/>
    <col min="7414" max="7414" width="2.125" style="4" customWidth="1"/>
    <col min="7415" max="7415" width="7.375" style="4" customWidth="1"/>
    <col min="7416" max="7416" width="5.125" style="4" customWidth="1"/>
    <col min="7417" max="7417" width="12.125" style="4" customWidth="1"/>
    <col min="7418" max="7429" width="10.375" style="4" customWidth="1"/>
    <col min="7430" max="7430" width="27.125" style="4" customWidth="1"/>
    <col min="7431" max="7431" width="2.875" style="4" customWidth="1"/>
    <col min="7432" max="7432" width="5.75" style="4" customWidth="1"/>
    <col min="7433" max="7669" width="11.375" style="4"/>
    <col min="7670" max="7670" width="2.125" style="4" customWidth="1"/>
    <col min="7671" max="7671" width="7.375" style="4" customWidth="1"/>
    <col min="7672" max="7672" width="5.125" style="4" customWidth="1"/>
    <col min="7673" max="7673" width="12.125" style="4" customWidth="1"/>
    <col min="7674" max="7685" width="10.375" style="4" customWidth="1"/>
    <col min="7686" max="7686" width="27.125" style="4" customWidth="1"/>
    <col min="7687" max="7687" width="2.875" style="4" customWidth="1"/>
    <col min="7688" max="7688" width="5.75" style="4" customWidth="1"/>
    <col min="7689" max="7925" width="11.375" style="4"/>
    <col min="7926" max="7926" width="2.125" style="4" customWidth="1"/>
    <col min="7927" max="7927" width="7.375" style="4" customWidth="1"/>
    <col min="7928" max="7928" width="5.125" style="4" customWidth="1"/>
    <col min="7929" max="7929" width="12.125" style="4" customWidth="1"/>
    <col min="7930" max="7941" width="10.375" style="4" customWidth="1"/>
    <col min="7942" max="7942" width="27.125" style="4" customWidth="1"/>
    <col min="7943" max="7943" width="2.875" style="4" customWidth="1"/>
    <col min="7944" max="7944" width="5.75" style="4" customWidth="1"/>
    <col min="7945" max="8181" width="11.375" style="4"/>
    <col min="8182" max="8182" width="2.125" style="4" customWidth="1"/>
    <col min="8183" max="8183" width="7.375" style="4" customWidth="1"/>
    <col min="8184" max="8184" width="5.125" style="4" customWidth="1"/>
    <col min="8185" max="8185" width="12.125" style="4" customWidth="1"/>
    <col min="8186" max="8197" width="10.375" style="4" customWidth="1"/>
    <col min="8198" max="8198" width="27.125" style="4" customWidth="1"/>
    <col min="8199" max="8199" width="2.875" style="4" customWidth="1"/>
    <col min="8200" max="8200" width="5.75" style="4" customWidth="1"/>
    <col min="8201" max="8437" width="11.375" style="4"/>
    <col min="8438" max="8438" width="2.125" style="4" customWidth="1"/>
    <col min="8439" max="8439" width="7.375" style="4" customWidth="1"/>
    <col min="8440" max="8440" width="5.125" style="4" customWidth="1"/>
    <col min="8441" max="8441" width="12.125" style="4" customWidth="1"/>
    <col min="8442" max="8453" width="10.375" style="4" customWidth="1"/>
    <col min="8454" max="8454" width="27.125" style="4" customWidth="1"/>
    <col min="8455" max="8455" width="2.875" style="4" customWidth="1"/>
    <col min="8456" max="8456" width="5.75" style="4" customWidth="1"/>
    <col min="8457" max="8693" width="11.375" style="4"/>
    <col min="8694" max="8694" width="2.125" style="4" customWidth="1"/>
    <col min="8695" max="8695" width="7.375" style="4" customWidth="1"/>
    <col min="8696" max="8696" width="5.125" style="4" customWidth="1"/>
    <col min="8697" max="8697" width="12.125" style="4" customWidth="1"/>
    <col min="8698" max="8709" width="10.375" style="4" customWidth="1"/>
    <col min="8710" max="8710" width="27.125" style="4" customWidth="1"/>
    <col min="8711" max="8711" width="2.875" style="4" customWidth="1"/>
    <col min="8712" max="8712" width="5.75" style="4" customWidth="1"/>
    <col min="8713" max="8949" width="11.375" style="4"/>
    <col min="8950" max="8950" width="2.125" style="4" customWidth="1"/>
    <col min="8951" max="8951" width="7.375" style="4" customWidth="1"/>
    <col min="8952" max="8952" width="5.125" style="4" customWidth="1"/>
    <col min="8953" max="8953" width="12.125" style="4" customWidth="1"/>
    <col min="8954" max="8965" width="10.375" style="4" customWidth="1"/>
    <col min="8966" max="8966" width="27.125" style="4" customWidth="1"/>
    <col min="8967" max="8967" width="2.875" style="4" customWidth="1"/>
    <col min="8968" max="8968" width="5.75" style="4" customWidth="1"/>
    <col min="8969" max="9205" width="11.375" style="4"/>
    <col min="9206" max="9206" width="2.125" style="4" customWidth="1"/>
    <col min="9207" max="9207" width="7.375" style="4" customWidth="1"/>
    <col min="9208" max="9208" width="5.125" style="4" customWidth="1"/>
    <col min="9209" max="9209" width="12.125" style="4" customWidth="1"/>
    <col min="9210" max="9221" width="10.375" style="4" customWidth="1"/>
    <col min="9222" max="9222" width="27.125" style="4" customWidth="1"/>
    <col min="9223" max="9223" width="2.875" style="4" customWidth="1"/>
    <col min="9224" max="9224" width="5.75" style="4" customWidth="1"/>
    <col min="9225" max="9461" width="11.375" style="4"/>
    <col min="9462" max="9462" width="2.125" style="4" customWidth="1"/>
    <col min="9463" max="9463" width="7.375" style="4" customWidth="1"/>
    <col min="9464" max="9464" width="5.125" style="4" customWidth="1"/>
    <col min="9465" max="9465" width="12.125" style="4" customWidth="1"/>
    <col min="9466" max="9477" width="10.375" style="4" customWidth="1"/>
    <col min="9478" max="9478" width="27.125" style="4" customWidth="1"/>
    <col min="9479" max="9479" width="2.875" style="4" customWidth="1"/>
    <col min="9480" max="9480" width="5.75" style="4" customWidth="1"/>
    <col min="9481" max="9717" width="11.375" style="4"/>
    <col min="9718" max="9718" width="2.125" style="4" customWidth="1"/>
    <col min="9719" max="9719" width="7.375" style="4" customWidth="1"/>
    <col min="9720" max="9720" width="5.125" style="4" customWidth="1"/>
    <col min="9721" max="9721" width="12.125" style="4" customWidth="1"/>
    <col min="9722" max="9733" width="10.375" style="4" customWidth="1"/>
    <col min="9734" max="9734" width="27.125" style="4" customWidth="1"/>
    <col min="9735" max="9735" width="2.875" style="4" customWidth="1"/>
    <col min="9736" max="9736" width="5.75" style="4" customWidth="1"/>
    <col min="9737" max="9973" width="11.375" style="4"/>
    <col min="9974" max="9974" width="2.125" style="4" customWidth="1"/>
    <col min="9975" max="9975" width="7.375" style="4" customWidth="1"/>
    <col min="9976" max="9976" width="5.125" style="4" customWidth="1"/>
    <col min="9977" max="9977" width="12.125" style="4" customWidth="1"/>
    <col min="9978" max="9989" width="10.375" style="4" customWidth="1"/>
    <col min="9990" max="9990" width="27.125" style="4" customWidth="1"/>
    <col min="9991" max="9991" width="2.875" style="4" customWidth="1"/>
    <col min="9992" max="9992" width="5.75" style="4" customWidth="1"/>
    <col min="9993" max="10229" width="11.375" style="4"/>
    <col min="10230" max="10230" width="2.125" style="4" customWidth="1"/>
    <col min="10231" max="10231" width="7.375" style="4" customWidth="1"/>
    <col min="10232" max="10232" width="5.125" style="4" customWidth="1"/>
    <col min="10233" max="10233" width="12.125" style="4" customWidth="1"/>
    <col min="10234" max="10245" width="10.375" style="4" customWidth="1"/>
    <col min="10246" max="10246" width="27.125" style="4" customWidth="1"/>
    <col min="10247" max="10247" width="2.875" style="4" customWidth="1"/>
    <col min="10248" max="10248" width="5.75" style="4" customWidth="1"/>
    <col min="10249" max="10485" width="11.375" style="4"/>
    <col min="10486" max="10486" width="2.125" style="4" customWidth="1"/>
    <col min="10487" max="10487" width="7.375" style="4" customWidth="1"/>
    <col min="10488" max="10488" width="5.125" style="4" customWidth="1"/>
    <col min="10489" max="10489" width="12.125" style="4" customWidth="1"/>
    <col min="10490" max="10501" width="10.375" style="4" customWidth="1"/>
    <col min="10502" max="10502" width="27.125" style="4" customWidth="1"/>
    <col min="10503" max="10503" width="2.875" style="4" customWidth="1"/>
    <col min="10504" max="10504" width="5.75" style="4" customWidth="1"/>
    <col min="10505" max="10741" width="11.375" style="4"/>
    <col min="10742" max="10742" width="2.125" style="4" customWidth="1"/>
    <col min="10743" max="10743" width="7.375" style="4" customWidth="1"/>
    <col min="10744" max="10744" width="5.125" style="4" customWidth="1"/>
    <col min="10745" max="10745" width="12.125" style="4" customWidth="1"/>
    <col min="10746" max="10757" width="10.375" style="4" customWidth="1"/>
    <col min="10758" max="10758" width="27.125" style="4" customWidth="1"/>
    <col min="10759" max="10759" width="2.875" style="4" customWidth="1"/>
    <col min="10760" max="10760" width="5.75" style="4" customWidth="1"/>
    <col min="10761" max="10997" width="11.375" style="4"/>
    <col min="10998" max="10998" width="2.125" style="4" customWidth="1"/>
    <col min="10999" max="10999" width="7.375" style="4" customWidth="1"/>
    <col min="11000" max="11000" width="5.125" style="4" customWidth="1"/>
    <col min="11001" max="11001" width="12.125" style="4" customWidth="1"/>
    <col min="11002" max="11013" width="10.375" style="4" customWidth="1"/>
    <col min="11014" max="11014" width="27.125" style="4" customWidth="1"/>
    <col min="11015" max="11015" width="2.875" style="4" customWidth="1"/>
    <col min="11016" max="11016" width="5.75" style="4" customWidth="1"/>
    <col min="11017" max="11253" width="11.375" style="4"/>
    <col min="11254" max="11254" width="2.125" style="4" customWidth="1"/>
    <col min="11255" max="11255" width="7.375" style="4" customWidth="1"/>
    <col min="11256" max="11256" width="5.125" style="4" customWidth="1"/>
    <col min="11257" max="11257" width="12.125" style="4" customWidth="1"/>
    <col min="11258" max="11269" width="10.375" style="4" customWidth="1"/>
    <col min="11270" max="11270" width="27.125" style="4" customWidth="1"/>
    <col min="11271" max="11271" width="2.875" style="4" customWidth="1"/>
    <col min="11272" max="11272" width="5.75" style="4" customWidth="1"/>
    <col min="11273" max="11509" width="11.375" style="4"/>
    <col min="11510" max="11510" width="2.125" style="4" customWidth="1"/>
    <col min="11511" max="11511" width="7.375" style="4" customWidth="1"/>
    <col min="11512" max="11512" width="5.125" style="4" customWidth="1"/>
    <col min="11513" max="11513" width="12.125" style="4" customWidth="1"/>
    <col min="11514" max="11525" width="10.375" style="4" customWidth="1"/>
    <col min="11526" max="11526" width="27.125" style="4" customWidth="1"/>
    <col min="11527" max="11527" width="2.875" style="4" customWidth="1"/>
    <col min="11528" max="11528" width="5.75" style="4" customWidth="1"/>
    <col min="11529" max="11765" width="11.375" style="4"/>
    <col min="11766" max="11766" width="2.125" style="4" customWidth="1"/>
    <col min="11767" max="11767" width="7.375" style="4" customWidth="1"/>
    <col min="11768" max="11768" width="5.125" style="4" customWidth="1"/>
    <col min="11769" max="11769" width="12.125" style="4" customWidth="1"/>
    <col min="11770" max="11781" width="10.375" style="4" customWidth="1"/>
    <col min="11782" max="11782" width="27.125" style="4" customWidth="1"/>
    <col min="11783" max="11783" width="2.875" style="4" customWidth="1"/>
    <col min="11784" max="11784" width="5.75" style="4" customWidth="1"/>
    <col min="11785" max="12021" width="11.375" style="4"/>
    <col min="12022" max="12022" width="2.125" style="4" customWidth="1"/>
    <col min="12023" max="12023" width="7.375" style="4" customWidth="1"/>
    <col min="12024" max="12024" width="5.125" style="4" customWidth="1"/>
    <col min="12025" max="12025" width="12.125" style="4" customWidth="1"/>
    <col min="12026" max="12037" width="10.375" style="4" customWidth="1"/>
    <col min="12038" max="12038" width="27.125" style="4" customWidth="1"/>
    <col min="12039" max="12039" width="2.875" style="4" customWidth="1"/>
    <col min="12040" max="12040" width="5.75" style="4" customWidth="1"/>
    <col min="12041" max="12277" width="11.375" style="4"/>
    <col min="12278" max="12278" width="2.125" style="4" customWidth="1"/>
    <col min="12279" max="12279" width="7.375" style="4" customWidth="1"/>
    <col min="12280" max="12280" width="5.125" style="4" customWidth="1"/>
    <col min="12281" max="12281" width="12.125" style="4" customWidth="1"/>
    <col min="12282" max="12293" width="10.375" style="4" customWidth="1"/>
    <col min="12294" max="12294" width="27.125" style="4" customWidth="1"/>
    <col min="12295" max="12295" width="2.875" style="4" customWidth="1"/>
    <col min="12296" max="12296" width="5.75" style="4" customWidth="1"/>
    <col min="12297" max="12533" width="11.375" style="4"/>
    <col min="12534" max="12534" width="2.125" style="4" customWidth="1"/>
    <col min="12535" max="12535" width="7.375" style="4" customWidth="1"/>
    <col min="12536" max="12536" width="5.125" style="4" customWidth="1"/>
    <col min="12537" max="12537" width="12.125" style="4" customWidth="1"/>
    <col min="12538" max="12549" width="10.375" style="4" customWidth="1"/>
    <col min="12550" max="12550" width="27.125" style="4" customWidth="1"/>
    <col min="12551" max="12551" width="2.875" style="4" customWidth="1"/>
    <col min="12552" max="12552" width="5.75" style="4" customWidth="1"/>
    <col min="12553" max="12789" width="11.375" style="4"/>
    <col min="12790" max="12790" width="2.125" style="4" customWidth="1"/>
    <col min="12791" max="12791" width="7.375" style="4" customWidth="1"/>
    <col min="12792" max="12792" width="5.125" style="4" customWidth="1"/>
    <col min="12793" max="12793" width="12.125" style="4" customWidth="1"/>
    <col min="12794" max="12805" width="10.375" style="4" customWidth="1"/>
    <col min="12806" max="12806" width="27.125" style="4" customWidth="1"/>
    <col min="12807" max="12807" width="2.875" style="4" customWidth="1"/>
    <col min="12808" max="12808" width="5.75" style="4" customWidth="1"/>
    <col min="12809" max="13045" width="11.375" style="4"/>
    <col min="13046" max="13046" width="2.125" style="4" customWidth="1"/>
    <col min="13047" max="13047" width="7.375" style="4" customWidth="1"/>
    <col min="13048" max="13048" width="5.125" style="4" customWidth="1"/>
    <col min="13049" max="13049" width="12.125" style="4" customWidth="1"/>
    <col min="13050" max="13061" width="10.375" style="4" customWidth="1"/>
    <col min="13062" max="13062" width="27.125" style="4" customWidth="1"/>
    <col min="13063" max="13063" width="2.875" style="4" customWidth="1"/>
    <col min="13064" max="13064" width="5.75" style="4" customWidth="1"/>
    <col min="13065" max="13301" width="11.375" style="4"/>
    <col min="13302" max="13302" width="2.125" style="4" customWidth="1"/>
    <col min="13303" max="13303" width="7.375" style="4" customWidth="1"/>
    <col min="13304" max="13304" width="5.125" style="4" customWidth="1"/>
    <col min="13305" max="13305" width="12.125" style="4" customWidth="1"/>
    <col min="13306" max="13317" width="10.375" style="4" customWidth="1"/>
    <col min="13318" max="13318" width="27.125" style="4" customWidth="1"/>
    <col min="13319" max="13319" width="2.875" style="4" customWidth="1"/>
    <col min="13320" max="13320" width="5.75" style="4" customWidth="1"/>
    <col min="13321" max="13557" width="11.375" style="4"/>
    <col min="13558" max="13558" width="2.125" style="4" customWidth="1"/>
    <col min="13559" max="13559" width="7.375" style="4" customWidth="1"/>
    <col min="13560" max="13560" width="5.125" style="4" customWidth="1"/>
    <col min="13561" max="13561" width="12.125" style="4" customWidth="1"/>
    <col min="13562" max="13573" width="10.375" style="4" customWidth="1"/>
    <col min="13574" max="13574" width="27.125" style="4" customWidth="1"/>
    <col min="13575" max="13575" width="2.875" style="4" customWidth="1"/>
    <col min="13576" max="13576" width="5.75" style="4" customWidth="1"/>
    <col min="13577" max="13813" width="11.375" style="4"/>
    <col min="13814" max="13814" width="2.125" style="4" customWidth="1"/>
    <col min="13815" max="13815" width="7.375" style="4" customWidth="1"/>
    <col min="13816" max="13816" width="5.125" style="4" customWidth="1"/>
    <col min="13817" max="13817" width="12.125" style="4" customWidth="1"/>
    <col min="13818" max="13829" width="10.375" style="4" customWidth="1"/>
    <col min="13830" max="13830" width="27.125" style="4" customWidth="1"/>
    <col min="13831" max="13831" width="2.875" style="4" customWidth="1"/>
    <col min="13832" max="13832" width="5.75" style="4" customWidth="1"/>
    <col min="13833" max="14069" width="11.375" style="4"/>
    <col min="14070" max="14070" width="2.125" style="4" customWidth="1"/>
    <col min="14071" max="14071" width="7.375" style="4" customWidth="1"/>
    <col min="14072" max="14072" width="5.125" style="4" customWidth="1"/>
    <col min="14073" max="14073" width="12.125" style="4" customWidth="1"/>
    <col min="14074" max="14085" width="10.375" style="4" customWidth="1"/>
    <col min="14086" max="14086" width="27.125" style="4" customWidth="1"/>
    <col min="14087" max="14087" width="2.875" style="4" customWidth="1"/>
    <col min="14088" max="14088" width="5.75" style="4" customWidth="1"/>
    <col min="14089" max="14325" width="11.375" style="4"/>
    <col min="14326" max="14326" width="2.125" style="4" customWidth="1"/>
    <col min="14327" max="14327" width="7.375" style="4" customWidth="1"/>
    <col min="14328" max="14328" width="5.125" style="4" customWidth="1"/>
    <col min="14329" max="14329" width="12.125" style="4" customWidth="1"/>
    <col min="14330" max="14341" width="10.375" style="4" customWidth="1"/>
    <col min="14342" max="14342" width="27.125" style="4" customWidth="1"/>
    <col min="14343" max="14343" width="2.875" style="4" customWidth="1"/>
    <col min="14344" max="14344" width="5.75" style="4" customWidth="1"/>
    <col min="14345" max="14581" width="11.375" style="4"/>
    <col min="14582" max="14582" width="2.125" style="4" customWidth="1"/>
    <col min="14583" max="14583" width="7.375" style="4" customWidth="1"/>
    <col min="14584" max="14584" width="5.125" style="4" customWidth="1"/>
    <col min="14585" max="14585" width="12.125" style="4" customWidth="1"/>
    <col min="14586" max="14597" width="10.375" style="4" customWidth="1"/>
    <col min="14598" max="14598" width="27.125" style="4" customWidth="1"/>
    <col min="14599" max="14599" width="2.875" style="4" customWidth="1"/>
    <col min="14600" max="14600" width="5.75" style="4" customWidth="1"/>
    <col min="14601" max="14837" width="11.375" style="4"/>
    <col min="14838" max="14838" width="2.125" style="4" customWidth="1"/>
    <col min="14839" max="14839" width="7.375" style="4" customWidth="1"/>
    <col min="14840" max="14840" width="5.125" style="4" customWidth="1"/>
    <col min="14841" max="14841" width="12.125" style="4" customWidth="1"/>
    <col min="14842" max="14853" width="10.375" style="4" customWidth="1"/>
    <col min="14854" max="14854" width="27.125" style="4" customWidth="1"/>
    <col min="14855" max="14855" width="2.875" style="4" customWidth="1"/>
    <col min="14856" max="14856" width="5.75" style="4" customWidth="1"/>
    <col min="14857" max="15093" width="11.375" style="4"/>
    <col min="15094" max="15094" width="2.125" style="4" customWidth="1"/>
    <col min="15095" max="15095" width="7.375" style="4" customWidth="1"/>
    <col min="15096" max="15096" width="5.125" style="4" customWidth="1"/>
    <col min="15097" max="15097" width="12.125" style="4" customWidth="1"/>
    <col min="15098" max="15109" width="10.375" style="4" customWidth="1"/>
    <col min="15110" max="15110" width="27.125" style="4" customWidth="1"/>
    <col min="15111" max="15111" width="2.875" style="4" customWidth="1"/>
    <col min="15112" max="15112" width="5.75" style="4" customWidth="1"/>
    <col min="15113" max="15349" width="11.375" style="4"/>
    <col min="15350" max="15350" width="2.125" style="4" customWidth="1"/>
    <col min="15351" max="15351" width="7.375" style="4" customWidth="1"/>
    <col min="15352" max="15352" width="5.125" style="4" customWidth="1"/>
    <col min="15353" max="15353" width="12.125" style="4" customWidth="1"/>
    <col min="15354" max="15365" width="10.375" style="4" customWidth="1"/>
    <col min="15366" max="15366" width="27.125" style="4" customWidth="1"/>
    <col min="15367" max="15367" width="2.875" style="4" customWidth="1"/>
    <col min="15368" max="15368" width="5.75" style="4" customWidth="1"/>
    <col min="15369" max="15605" width="11.375" style="4"/>
    <col min="15606" max="15606" width="2.125" style="4" customWidth="1"/>
    <col min="15607" max="15607" width="7.375" style="4" customWidth="1"/>
    <col min="15608" max="15608" width="5.125" style="4" customWidth="1"/>
    <col min="15609" max="15609" width="12.125" style="4" customWidth="1"/>
    <col min="15610" max="15621" width="10.375" style="4" customWidth="1"/>
    <col min="15622" max="15622" width="27.125" style="4" customWidth="1"/>
    <col min="15623" max="15623" width="2.875" style="4" customWidth="1"/>
    <col min="15624" max="15624" width="5.75" style="4" customWidth="1"/>
    <col min="15625" max="15861" width="11.375" style="4"/>
    <col min="15862" max="15862" width="2.125" style="4" customWidth="1"/>
    <col min="15863" max="15863" width="7.375" style="4" customWidth="1"/>
    <col min="15864" max="15864" width="5.125" style="4" customWidth="1"/>
    <col min="15865" max="15865" width="12.125" style="4" customWidth="1"/>
    <col min="15866" max="15877" width="10.375" style="4" customWidth="1"/>
    <col min="15878" max="15878" width="27.125" style="4" customWidth="1"/>
    <col min="15879" max="15879" width="2.875" style="4" customWidth="1"/>
    <col min="15880" max="15880" width="5.75" style="4" customWidth="1"/>
    <col min="15881" max="16117" width="11.375" style="4"/>
    <col min="16118" max="16118" width="2.125" style="4" customWidth="1"/>
    <col min="16119" max="16119" width="7.375" style="4" customWidth="1"/>
    <col min="16120" max="16120" width="5.125" style="4" customWidth="1"/>
    <col min="16121" max="16121" width="12.125" style="4" customWidth="1"/>
    <col min="16122" max="16133" width="10.375" style="4" customWidth="1"/>
    <col min="16134" max="16134" width="27.125" style="4" customWidth="1"/>
    <col min="16135" max="16135" width="2.875" style="4" customWidth="1"/>
    <col min="16136" max="16136" width="5.75" style="4" customWidth="1"/>
    <col min="16137" max="16373" width="11.375" style="4"/>
    <col min="16374" max="16376" width="11.375" style="4" customWidth="1"/>
    <col min="16377" max="16384" width="11.375" style="4"/>
  </cols>
  <sheetData>
    <row r="1" spans="1:18" s="1" customFormat="1" x14ac:dyDescent="0.55000000000000004">
      <c r="A1" s="1" t="s">
        <v>46</v>
      </c>
      <c r="B1" s="2" t="s">
        <v>53</v>
      </c>
      <c r="C1" s="1" t="s">
        <v>54</v>
      </c>
    </row>
    <row r="2" spans="1:18" s="1" customFormat="1" x14ac:dyDescent="0.55000000000000004">
      <c r="B2" s="2" t="s">
        <v>53</v>
      </c>
      <c r="C2" s="1" t="s">
        <v>55</v>
      </c>
    </row>
    <row r="3" spans="1:18" x14ac:dyDescent="0.55000000000000004">
      <c r="A3" s="34" t="s">
        <v>0</v>
      </c>
      <c r="B3" s="34"/>
      <c r="C3" s="35"/>
      <c r="D3" s="19"/>
      <c r="E3" s="19"/>
      <c r="F3" s="20"/>
      <c r="G3" s="40" t="s">
        <v>56</v>
      </c>
      <c r="H3" s="41"/>
      <c r="I3" s="41"/>
      <c r="J3" s="41"/>
      <c r="K3" s="41"/>
      <c r="L3" s="41"/>
      <c r="M3" s="41"/>
      <c r="N3" s="41"/>
      <c r="O3" s="42"/>
      <c r="P3" s="43" t="s">
        <v>1</v>
      </c>
    </row>
    <row r="4" spans="1:18" x14ac:dyDescent="0.55000000000000004">
      <c r="A4" s="36"/>
      <c r="B4" s="36"/>
      <c r="C4" s="37"/>
      <c r="D4" s="46" t="s">
        <v>2</v>
      </c>
      <c r="E4" s="47"/>
      <c r="F4" s="47"/>
      <c r="G4" s="48" t="s">
        <v>41</v>
      </c>
      <c r="H4" s="48"/>
      <c r="I4" s="48"/>
      <c r="J4" s="48" t="s">
        <v>34</v>
      </c>
      <c r="K4" s="48"/>
      <c r="L4" s="48"/>
      <c r="M4" s="48" t="s">
        <v>42</v>
      </c>
      <c r="N4" s="48"/>
      <c r="O4" s="49"/>
      <c r="P4" s="44"/>
    </row>
    <row r="5" spans="1:18" x14ac:dyDescent="0.55000000000000004">
      <c r="A5" s="36"/>
      <c r="B5" s="36"/>
      <c r="C5" s="37"/>
      <c r="D5" s="50" t="s">
        <v>3</v>
      </c>
      <c r="E5" s="30"/>
      <c r="F5" s="30"/>
      <c r="G5" s="30" t="s">
        <v>43</v>
      </c>
      <c r="H5" s="30"/>
      <c r="I5" s="30"/>
      <c r="J5" s="30" t="s">
        <v>35</v>
      </c>
      <c r="K5" s="30"/>
      <c r="L5" s="30"/>
      <c r="M5" s="30" t="s">
        <v>44</v>
      </c>
      <c r="N5" s="30"/>
      <c r="O5" s="31"/>
      <c r="P5" s="44"/>
    </row>
    <row r="6" spans="1:18" x14ac:dyDescent="0.55000000000000004">
      <c r="A6" s="36"/>
      <c r="B6" s="36"/>
      <c r="C6" s="37"/>
      <c r="D6" s="7" t="s">
        <v>2</v>
      </c>
      <c r="E6" s="8" t="s">
        <v>47</v>
      </c>
      <c r="F6" s="8" t="s">
        <v>48</v>
      </c>
      <c r="G6" s="8" t="s">
        <v>2</v>
      </c>
      <c r="H6" s="8" t="s">
        <v>47</v>
      </c>
      <c r="I6" s="8" t="s">
        <v>48</v>
      </c>
      <c r="J6" s="8" t="s">
        <v>2</v>
      </c>
      <c r="K6" s="8" t="s">
        <v>47</v>
      </c>
      <c r="L6" s="8" t="s">
        <v>48</v>
      </c>
      <c r="M6" s="8" t="s">
        <v>2</v>
      </c>
      <c r="N6" s="8" t="s">
        <v>47</v>
      </c>
      <c r="O6" s="6" t="s">
        <v>48</v>
      </c>
      <c r="P6" s="44"/>
    </row>
    <row r="7" spans="1:18" x14ac:dyDescent="0.55000000000000004">
      <c r="A7" s="38"/>
      <c r="B7" s="38"/>
      <c r="C7" s="39"/>
      <c r="D7" s="9" t="s">
        <v>3</v>
      </c>
      <c r="E7" s="10" t="s">
        <v>49</v>
      </c>
      <c r="F7" s="10" t="s">
        <v>50</v>
      </c>
      <c r="G7" s="10" t="s">
        <v>3</v>
      </c>
      <c r="H7" s="10" t="s">
        <v>49</v>
      </c>
      <c r="I7" s="10" t="s">
        <v>50</v>
      </c>
      <c r="J7" s="10" t="s">
        <v>3</v>
      </c>
      <c r="K7" s="10" t="s">
        <v>49</v>
      </c>
      <c r="L7" s="10" t="s">
        <v>50</v>
      </c>
      <c r="M7" s="10" t="s">
        <v>3</v>
      </c>
      <c r="N7" s="10" t="s">
        <v>49</v>
      </c>
      <c r="O7" s="21" t="s">
        <v>50</v>
      </c>
      <c r="P7" s="45"/>
      <c r="R7" s="18"/>
    </row>
    <row r="8" spans="1:18" s="17" customFormat="1" ht="18.75" customHeight="1" x14ac:dyDescent="0.2">
      <c r="A8" s="32" t="s">
        <v>4</v>
      </c>
      <c r="B8" s="32"/>
      <c r="C8" s="33"/>
      <c r="D8" s="51">
        <f t="shared" ref="D8:D22" si="0">SUM(E8:F8)</f>
        <v>4677</v>
      </c>
      <c r="E8" s="51">
        <f>SUM(E9:E22)</f>
        <v>1828</v>
      </c>
      <c r="F8" s="51">
        <f>SUM(F9:F22)</f>
        <v>2849</v>
      </c>
      <c r="G8" s="51">
        <f>SUM(G9:G22)</f>
        <v>154</v>
      </c>
      <c r="H8" s="51" t="s">
        <v>5</v>
      </c>
      <c r="I8" s="51">
        <f t="shared" ref="I8:O8" si="1">SUM(I9:I22)</f>
        <v>154</v>
      </c>
      <c r="J8" s="51">
        <f t="shared" si="1"/>
        <v>1137</v>
      </c>
      <c r="K8" s="51">
        <f t="shared" si="1"/>
        <v>656</v>
      </c>
      <c r="L8" s="51">
        <f t="shared" si="1"/>
        <v>481</v>
      </c>
      <c r="M8" s="51">
        <f t="shared" si="1"/>
        <v>611</v>
      </c>
      <c r="N8" s="51">
        <f t="shared" si="1"/>
        <v>226</v>
      </c>
      <c r="O8" s="52">
        <f t="shared" si="1"/>
        <v>385</v>
      </c>
      <c r="P8" s="16" t="s">
        <v>3</v>
      </c>
    </row>
    <row r="9" spans="1:18" x14ac:dyDescent="0.55000000000000004">
      <c r="A9" s="11" t="s">
        <v>6</v>
      </c>
      <c r="B9" s="12"/>
      <c r="C9" s="12"/>
      <c r="D9" s="53">
        <f t="shared" si="0"/>
        <v>800</v>
      </c>
      <c r="E9" s="53">
        <v>240</v>
      </c>
      <c r="F9" s="53">
        <v>560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5">
        <v>0</v>
      </c>
      <c r="P9" s="22" t="s">
        <v>7</v>
      </c>
    </row>
    <row r="10" spans="1:18" x14ac:dyDescent="0.55000000000000004">
      <c r="A10" s="11" t="s">
        <v>8</v>
      </c>
      <c r="B10" s="12"/>
      <c r="C10" s="12"/>
      <c r="D10" s="53">
        <f t="shared" si="0"/>
        <v>165</v>
      </c>
      <c r="E10" s="53">
        <v>59</v>
      </c>
      <c r="F10" s="53">
        <v>106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5">
        <v>0</v>
      </c>
      <c r="P10" s="23" t="s">
        <v>9</v>
      </c>
    </row>
    <row r="11" spans="1:18" x14ac:dyDescent="0.55000000000000004">
      <c r="A11" s="11" t="s">
        <v>10</v>
      </c>
      <c r="B11" s="12"/>
      <c r="C11" s="12"/>
      <c r="D11" s="53">
        <f t="shared" si="0"/>
        <v>500</v>
      </c>
      <c r="E11" s="53">
        <v>186</v>
      </c>
      <c r="F11" s="53">
        <v>314</v>
      </c>
      <c r="G11" s="54">
        <v>0</v>
      </c>
      <c r="H11" s="54">
        <v>0</v>
      </c>
      <c r="I11" s="54">
        <v>0</v>
      </c>
      <c r="J11" s="54">
        <v>0</v>
      </c>
      <c r="K11" s="54">
        <v>0</v>
      </c>
      <c r="L11" s="54">
        <v>0</v>
      </c>
      <c r="M11" s="54">
        <v>0</v>
      </c>
      <c r="N11" s="54">
        <v>0</v>
      </c>
      <c r="O11" s="55">
        <v>0</v>
      </c>
      <c r="P11" s="23" t="s">
        <v>11</v>
      </c>
    </row>
    <row r="12" spans="1:18" x14ac:dyDescent="0.55000000000000004">
      <c r="A12" s="11" t="s">
        <v>12</v>
      </c>
      <c r="B12" s="12"/>
      <c r="C12" s="12"/>
      <c r="D12" s="53">
        <f t="shared" si="0"/>
        <v>327</v>
      </c>
      <c r="E12" s="53">
        <v>124</v>
      </c>
      <c r="F12" s="53">
        <v>203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5">
        <v>0</v>
      </c>
      <c r="P12" s="23" t="s">
        <v>13</v>
      </c>
    </row>
    <row r="13" spans="1:18" x14ac:dyDescent="0.55000000000000004">
      <c r="A13" s="11" t="s">
        <v>27</v>
      </c>
      <c r="B13" s="12"/>
      <c r="C13" s="12"/>
      <c r="D13" s="53">
        <f>SUM(E13:F13)</f>
        <v>452</v>
      </c>
      <c r="E13" s="53">
        <v>150</v>
      </c>
      <c r="F13" s="53">
        <v>302</v>
      </c>
      <c r="G13" s="54">
        <v>0</v>
      </c>
      <c r="H13" s="54">
        <v>0</v>
      </c>
      <c r="I13" s="54">
        <v>0</v>
      </c>
      <c r="J13" s="54">
        <v>0</v>
      </c>
      <c r="K13" s="54">
        <v>0</v>
      </c>
      <c r="L13" s="54">
        <v>0</v>
      </c>
      <c r="M13" s="54">
        <v>0</v>
      </c>
      <c r="N13" s="54">
        <v>0</v>
      </c>
      <c r="O13" s="55">
        <v>0</v>
      </c>
      <c r="P13" s="5" t="s">
        <v>28</v>
      </c>
    </row>
    <row r="14" spans="1:18" x14ac:dyDescent="0.55000000000000004">
      <c r="A14" s="11" t="s">
        <v>29</v>
      </c>
      <c r="B14" s="12"/>
      <c r="C14" s="12"/>
      <c r="D14" s="53">
        <f>SUM(E14:F14)</f>
        <v>96</v>
      </c>
      <c r="E14" s="53">
        <v>37</v>
      </c>
      <c r="F14" s="53">
        <v>59</v>
      </c>
      <c r="G14" s="54">
        <v>0</v>
      </c>
      <c r="H14" s="54">
        <v>0</v>
      </c>
      <c r="I14" s="54">
        <v>0</v>
      </c>
      <c r="J14" s="54">
        <v>0</v>
      </c>
      <c r="K14" s="54">
        <v>0</v>
      </c>
      <c r="L14" s="54">
        <v>0</v>
      </c>
      <c r="M14" s="54">
        <v>0</v>
      </c>
      <c r="N14" s="54">
        <v>0</v>
      </c>
      <c r="O14" s="55">
        <v>0</v>
      </c>
      <c r="P14" s="5" t="s">
        <v>30</v>
      </c>
    </row>
    <row r="15" spans="1:18" x14ac:dyDescent="0.55000000000000004">
      <c r="A15" s="11" t="s">
        <v>31</v>
      </c>
      <c r="B15" s="12"/>
      <c r="C15" s="12"/>
      <c r="D15" s="53">
        <f>SUM(E15:F15)</f>
        <v>215</v>
      </c>
      <c r="E15" s="53">
        <v>68</v>
      </c>
      <c r="F15" s="53">
        <v>147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5">
        <v>0</v>
      </c>
      <c r="P15" s="5" t="s">
        <v>32</v>
      </c>
    </row>
    <row r="16" spans="1:18" x14ac:dyDescent="0.55000000000000004">
      <c r="A16" s="11" t="s">
        <v>14</v>
      </c>
      <c r="B16" s="12"/>
      <c r="C16" s="12"/>
      <c r="D16" s="53">
        <f t="shared" si="0"/>
        <v>220</v>
      </c>
      <c r="E16" s="53">
        <v>82</v>
      </c>
      <c r="F16" s="53">
        <v>138</v>
      </c>
      <c r="G16" s="54">
        <v>0</v>
      </c>
      <c r="H16" s="54">
        <v>0</v>
      </c>
      <c r="I16" s="54">
        <v>0</v>
      </c>
      <c r="J16" s="54">
        <v>0</v>
      </c>
      <c r="K16" s="54">
        <v>0</v>
      </c>
      <c r="L16" s="54">
        <v>0</v>
      </c>
      <c r="M16" s="54">
        <v>0</v>
      </c>
      <c r="N16" s="54">
        <v>0</v>
      </c>
      <c r="O16" s="55">
        <v>0</v>
      </c>
      <c r="P16" s="23" t="s">
        <v>15</v>
      </c>
    </row>
    <row r="17" spans="1:16" s="25" customFormat="1" x14ac:dyDescent="0.55000000000000004">
      <c r="A17" s="11" t="s">
        <v>16</v>
      </c>
      <c r="B17" s="12"/>
      <c r="C17" s="12"/>
      <c r="D17" s="53">
        <f t="shared" si="0"/>
        <v>716</v>
      </c>
      <c r="E17" s="53">
        <f t="shared" ref="E17:F22" si="2">SUM(H17+K17+N17)</f>
        <v>320</v>
      </c>
      <c r="F17" s="53">
        <f t="shared" si="2"/>
        <v>396</v>
      </c>
      <c r="G17" s="53">
        <f t="shared" ref="G17:G22" si="3">SUM(H17:I17)</f>
        <v>55</v>
      </c>
      <c r="H17" s="56">
        <v>0</v>
      </c>
      <c r="I17" s="53">
        <v>55</v>
      </c>
      <c r="J17" s="53">
        <f t="shared" ref="J17:J22" si="4">SUM(K17:L17)</f>
        <v>414</v>
      </c>
      <c r="K17" s="53">
        <v>238</v>
      </c>
      <c r="L17" s="53">
        <v>176</v>
      </c>
      <c r="M17" s="53">
        <f t="shared" ref="M17:M22" si="5">SUM(N17:O17)</f>
        <v>247</v>
      </c>
      <c r="N17" s="53">
        <v>82</v>
      </c>
      <c r="O17" s="57">
        <v>165</v>
      </c>
      <c r="P17" s="24" t="s">
        <v>17</v>
      </c>
    </row>
    <row r="18" spans="1:16" s="25" customFormat="1" x14ac:dyDescent="0.55000000000000004">
      <c r="A18" s="11" t="s">
        <v>18</v>
      </c>
      <c r="B18" s="12"/>
      <c r="C18" s="12"/>
      <c r="D18" s="53">
        <f t="shared" si="0"/>
        <v>184</v>
      </c>
      <c r="E18" s="53">
        <f t="shared" si="2"/>
        <v>79</v>
      </c>
      <c r="F18" s="53">
        <f t="shared" si="2"/>
        <v>105</v>
      </c>
      <c r="G18" s="53">
        <f t="shared" si="3"/>
        <v>24</v>
      </c>
      <c r="H18" s="56">
        <v>0</v>
      </c>
      <c r="I18" s="53">
        <v>24</v>
      </c>
      <c r="J18" s="53">
        <f t="shared" si="4"/>
        <v>82</v>
      </c>
      <c r="K18" s="53">
        <v>46</v>
      </c>
      <c r="L18" s="53">
        <v>36</v>
      </c>
      <c r="M18" s="53">
        <f t="shared" si="5"/>
        <v>78</v>
      </c>
      <c r="N18" s="53">
        <v>33</v>
      </c>
      <c r="O18" s="57">
        <v>45</v>
      </c>
      <c r="P18" s="24" t="s">
        <v>19</v>
      </c>
    </row>
    <row r="19" spans="1:16" s="25" customFormat="1" x14ac:dyDescent="0.55000000000000004">
      <c r="A19" s="11" t="s">
        <v>20</v>
      </c>
      <c r="B19" s="12"/>
      <c r="C19" s="12"/>
      <c r="D19" s="53">
        <f t="shared" si="0"/>
        <v>433</v>
      </c>
      <c r="E19" s="53">
        <f t="shared" si="2"/>
        <v>235</v>
      </c>
      <c r="F19" s="53">
        <f t="shared" si="2"/>
        <v>198</v>
      </c>
      <c r="G19" s="53">
        <f t="shared" si="3"/>
        <v>16</v>
      </c>
      <c r="H19" s="56">
        <v>0</v>
      </c>
      <c r="I19" s="53">
        <v>16</v>
      </c>
      <c r="J19" s="53">
        <f t="shared" si="4"/>
        <v>360</v>
      </c>
      <c r="K19" s="53">
        <v>216</v>
      </c>
      <c r="L19" s="53">
        <v>144</v>
      </c>
      <c r="M19" s="53">
        <f t="shared" si="5"/>
        <v>57</v>
      </c>
      <c r="N19" s="53">
        <v>19</v>
      </c>
      <c r="O19" s="57">
        <v>38</v>
      </c>
      <c r="P19" s="24" t="s">
        <v>21</v>
      </c>
    </row>
    <row r="20" spans="1:16" s="25" customFormat="1" x14ac:dyDescent="0.55000000000000004">
      <c r="A20" s="11" t="s">
        <v>22</v>
      </c>
      <c r="B20" s="12"/>
      <c r="C20" s="12"/>
      <c r="D20" s="53">
        <f t="shared" si="0"/>
        <v>211</v>
      </c>
      <c r="E20" s="53">
        <f t="shared" si="2"/>
        <v>97</v>
      </c>
      <c r="F20" s="53">
        <f t="shared" si="2"/>
        <v>114</v>
      </c>
      <c r="G20" s="53">
        <f t="shared" si="3"/>
        <v>29</v>
      </c>
      <c r="H20" s="56">
        <v>0</v>
      </c>
      <c r="I20" s="53">
        <v>29</v>
      </c>
      <c r="J20" s="53">
        <f t="shared" si="4"/>
        <v>109</v>
      </c>
      <c r="K20" s="53">
        <v>63</v>
      </c>
      <c r="L20" s="53">
        <v>46</v>
      </c>
      <c r="M20" s="53">
        <f t="shared" si="5"/>
        <v>73</v>
      </c>
      <c r="N20" s="53">
        <v>34</v>
      </c>
      <c r="O20" s="57">
        <v>39</v>
      </c>
      <c r="P20" s="24" t="s">
        <v>23</v>
      </c>
    </row>
    <row r="21" spans="1:16" s="25" customFormat="1" x14ac:dyDescent="0.55000000000000004">
      <c r="A21" s="11" t="s">
        <v>24</v>
      </c>
      <c r="B21" s="12"/>
      <c r="C21" s="12"/>
      <c r="D21" s="53">
        <f t="shared" si="0"/>
        <v>207</v>
      </c>
      <c r="E21" s="53">
        <f t="shared" si="2"/>
        <v>88</v>
      </c>
      <c r="F21" s="53">
        <f t="shared" si="2"/>
        <v>119</v>
      </c>
      <c r="G21" s="53">
        <f t="shared" si="3"/>
        <v>15</v>
      </c>
      <c r="H21" s="56">
        <v>0</v>
      </c>
      <c r="I21" s="53">
        <v>15</v>
      </c>
      <c r="J21" s="53">
        <f t="shared" si="4"/>
        <v>101</v>
      </c>
      <c r="K21" s="53">
        <v>52</v>
      </c>
      <c r="L21" s="53">
        <v>49</v>
      </c>
      <c r="M21" s="53">
        <f t="shared" si="5"/>
        <v>91</v>
      </c>
      <c r="N21" s="53">
        <v>36</v>
      </c>
      <c r="O21" s="57">
        <v>55</v>
      </c>
      <c r="P21" s="24" t="s">
        <v>25</v>
      </c>
    </row>
    <row r="22" spans="1:16" s="25" customFormat="1" x14ac:dyDescent="0.55000000000000004">
      <c r="A22" s="13" t="s">
        <v>26</v>
      </c>
      <c r="B22" s="14"/>
      <c r="C22" s="26"/>
      <c r="D22" s="58">
        <f t="shared" si="0"/>
        <v>151</v>
      </c>
      <c r="E22" s="58">
        <f t="shared" si="2"/>
        <v>63</v>
      </c>
      <c r="F22" s="58">
        <f t="shared" si="2"/>
        <v>88</v>
      </c>
      <c r="G22" s="58">
        <f t="shared" si="3"/>
        <v>15</v>
      </c>
      <c r="H22" s="59">
        <v>0</v>
      </c>
      <c r="I22" s="58">
        <v>15</v>
      </c>
      <c r="J22" s="58">
        <f t="shared" si="4"/>
        <v>71</v>
      </c>
      <c r="K22" s="58">
        <v>41</v>
      </c>
      <c r="L22" s="58">
        <v>30</v>
      </c>
      <c r="M22" s="58">
        <f t="shared" si="5"/>
        <v>65</v>
      </c>
      <c r="N22" s="58">
        <v>22</v>
      </c>
      <c r="O22" s="60">
        <v>43</v>
      </c>
      <c r="P22" s="27" t="s">
        <v>36</v>
      </c>
    </row>
    <row r="23" spans="1:16" x14ac:dyDescent="0.55000000000000004">
      <c r="A23" s="3"/>
      <c r="B23" s="28" t="s">
        <v>51</v>
      </c>
      <c r="C23" s="15" t="s">
        <v>37</v>
      </c>
      <c r="D23" s="3"/>
      <c r="E23" s="3"/>
      <c r="F23" s="3"/>
      <c r="G23" s="3"/>
      <c r="H23" s="3"/>
      <c r="I23" s="3"/>
      <c r="J23" s="3"/>
      <c r="K23" s="29" t="s">
        <v>38</v>
      </c>
      <c r="L23" s="3" t="s">
        <v>45</v>
      </c>
      <c r="M23" s="3"/>
      <c r="N23" s="3"/>
      <c r="O23" s="3"/>
      <c r="P23" s="3"/>
    </row>
    <row r="24" spans="1:16" x14ac:dyDescent="0.55000000000000004">
      <c r="A24" s="3"/>
      <c r="B24" s="3"/>
      <c r="C24" s="15" t="s">
        <v>39</v>
      </c>
      <c r="D24" s="3"/>
      <c r="E24" s="3"/>
      <c r="F24" s="3"/>
      <c r="G24" s="3"/>
      <c r="H24" s="3"/>
      <c r="I24" s="3"/>
      <c r="J24" s="3"/>
      <c r="K24" s="3"/>
      <c r="L24" s="3" t="s">
        <v>52</v>
      </c>
      <c r="M24" s="3"/>
      <c r="N24" s="3"/>
      <c r="O24" s="3"/>
      <c r="P24" s="3"/>
    </row>
    <row r="25" spans="1:16" x14ac:dyDescent="0.55000000000000004">
      <c r="A25" s="3"/>
      <c r="B25" s="3"/>
      <c r="C25" s="15" t="s">
        <v>33</v>
      </c>
      <c r="D25" s="3"/>
      <c r="E25" s="3"/>
      <c r="F25" s="3"/>
      <c r="G25" s="3"/>
      <c r="H25" s="3"/>
      <c r="I25" s="3"/>
      <c r="J25" s="3"/>
      <c r="K25" s="3"/>
      <c r="L25" s="3" t="s">
        <v>40</v>
      </c>
      <c r="M25" s="3"/>
      <c r="N25" s="3"/>
      <c r="O25" s="3"/>
      <c r="P25" s="3"/>
    </row>
  </sheetData>
  <mergeCells count="12">
    <mergeCell ref="M5:O5"/>
    <mergeCell ref="A8:C8"/>
    <mergeCell ref="A3:C7"/>
    <mergeCell ref="G3:O3"/>
    <mergeCell ref="P3:P7"/>
    <mergeCell ref="D4:F4"/>
    <mergeCell ref="G4:I4"/>
    <mergeCell ref="J4:L4"/>
    <mergeCell ref="M4:O4"/>
    <mergeCell ref="D5:F5"/>
    <mergeCell ref="G5:I5"/>
    <mergeCell ref="J5:L5"/>
  </mergeCells>
  <pageMargins left="0.7" right="0.7" top="0.75" bottom="0.75" header="0.3" footer="0.3"/>
  <pageSetup orientation="portrait" horizontalDpi="0" verticalDpi="0" r:id="rId1"/>
  <ignoredErrors>
    <ignoredError sqref="D9:D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tab05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2018-10-11T03:06:08Z</dcterms:created>
  <dcterms:modified xsi:type="dcterms:W3CDTF">2018-10-16T06:13:42Z</dcterms:modified>
</cp:coreProperties>
</file>