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60\2.Mappingรายเดือน\3.มีค.60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C20" i="20"/>
  <c r="D20" i="20"/>
  <c r="C21" i="20"/>
  <c r="D22" i="20"/>
  <c r="D17" i="20"/>
  <c r="D21" i="20"/>
  <c r="D15" i="20"/>
  <c r="D18" i="20"/>
  <c r="B17" i="20" l="1"/>
  <c r="B18" i="20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<sst xmlns="http://schemas.openxmlformats.org/spreadsheetml/2006/main" count="24" uniqueCount="17">
  <si>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</si>
  <si>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</si>
  <si>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</si>
  <si>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</si>
  <si>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</si>
  <si>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</si>
  <si>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</si>
  <si>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</si>
  <si>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</si>
  <si>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</si>
  <si>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</si>
  <si>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</si>
  <si>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</si>
  <si>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</si>
  <si>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</si>
  <si>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เดือนมีนาคม พ.ศ. 2560</t>
  </si>
  <si>
    <t xml:space="preserve">                เดือนมีนาคม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</si>
</sst>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color theme="1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196" fontId="5" fillId="0" borderId="0" xfId="3" applyNumberFormat="1" applyFont="1" applyFill="1" applyAlignment="1">
      <alignment horizontal="right"/>
    </xf>
    <xf numFmtId="196" fontId="4" fillId="0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A19" sqref="A19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6" t="s">
        <v>12</v>
      </c>
      <c r="C5" s="36"/>
      <c r="D5" s="36"/>
    </row>
    <row r="6" spans="1:9" s="10" customFormat="1" ht="23.25" x14ac:dyDescent="0.35">
      <c r="A6" s="9" t="s">
        <v>3</v>
      </c>
      <c r="B6" s="26">
        <f>SUM(C6:D6)</f>
        <v>308391</v>
      </c>
      <c r="C6" s="26">
        <f>C8+C9+C10+C11+C12+C13</f>
        <v>168114</v>
      </c>
      <c r="D6" s="27">
        <f>D8+D9+D10+D11+D12+D13</f>
        <v>140277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2559</v>
      </c>
      <c r="C8" s="34">
        <v>2064</v>
      </c>
      <c r="D8" s="34">
        <v>495</v>
      </c>
    </row>
    <row r="9" spans="1:9" s="11" customFormat="1" ht="23.25" x14ac:dyDescent="0.35">
      <c r="A9" s="18" t="s">
        <v>7</v>
      </c>
      <c r="B9" s="30">
        <f t="shared" si="0"/>
        <v>23444</v>
      </c>
      <c r="C9" s="34">
        <v>12370</v>
      </c>
      <c r="D9" s="34">
        <v>11074</v>
      </c>
    </row>
    <row r="10" spans="1:9" s="11" customFormat="1" ht="23.25" x14ac:dyDescent="0.35">
      <c r="A10" s="18" t="s">
        <v>8</v>
      </c>
      <c r="B10" s="30">
        <f t="shared" si="0"/>
        <v>41703</v>
      </c>
      <c r="C10" s="34">
        <v>23896</v>
      </c>
      <c r="D10" s="34">
        <v>17807</v>
      </c>
    </row>
    <row r="11" spans="1:9" s="11" customFormat="1" ht="23.25" x14ac:dyDescent="0.35">
      <c r="A11" s="18" t="s">
        <v>9</v>
      </c>
      <c r="B11" s="30">
        <f t="shared" si="0"/>
        <v>114058</v>
      </c>
      <c r="C11" s="34">
        <v>78680</v>
      </c>
      <c r="D11" s="34">
        <v>35378</v>
      </c>
    </row>
    <row r="12" spans="1:9" ht="23.25" x14ac:dyDescent="0.35">
      <c r="A12" s="18" t="s">
        <v>10</v>
      </c>
      <c r="B12" s="30">
        <f t="shared" si="0"/>
        <v>124268</v>
      </c>
      <c r="C12" s="34">
        <v>50314</v>
      </c>
      <c r="D12" s="35">
        <v>73954</v>
      </c>
    </row>
    <row r="13" spans="1:9" ht="23.25" x14ac:dyDescent="0.35">
      <c r="A13" s="19" t="s">
        <v>11</v>
      </c>
      <c r="B13" s="30">
        <f t="shared" si="0"/>
        <v>2359</v>
      </c>
      <c r="C13" s="34">
        <v>790</v>
      </c>
      <c r="D13" s="34">
        <v>1569</v>
      </c>
    </row>
    <row r="14" spans="1:9" ht="23.25" x14ac:dyDescent="0.35">
      <c r="B14" s="37" t="s">
        <v>5</v>
      </c>
      <c r="C14" s="37"/>
      <c r="D14" s="37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+B8/$B$6*100+0.1</f>
        <v>0.92979075264842359</v>
      </c>
      <c r="C17" s="21">
        <f>+C8/$C$6*100</f>
        <v>1.2277383204254255</v>
      </c>
      <c r="D17" s="21">
        <f t="shared" ref="D17:D21" si="1">+D8/$D$6*100</f>
        <v>0.35287324365362815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 t="shared" ref="B18:B21" si="2">+B9/$B$6*100</f>
        <v>7.6020376729541397</v>
      </c>
      <c r="C18" s="21">
        <f>+C9/$C$6*100</f>
        <v>7.3581022401465672</v>
      </c>
      <c r="D18" s="21">
        <f t="shared" si="1"/>
        <v>7.8943804044854113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2"/>
        <v>13.522768174168506</v>
      </c>
      <c r="C19" s="21">
        <f t="shared" ref="C19:C22" si="3">+C10/$C$6*100</f>
        <v>14.214164198103669</v>
      </c>
      <c r="D19" s="21">
        <f>+D10/$D$6*100</f>
        <v>12.694169393414459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36.984866614135953</v>
      </c>
      <c r="C20" s="21">
        <f t="shared" si="3"/>
        <v>46.801575121643644</v>
      </c>
      <c r="D20" s="21">
        <f>+D11/$D$6*100</f>
        <v>25.220100230258701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2"/>
        <v>40.295598769095079</v>
      </c>
      <c r="C21" s="21">
        <f t="shared" si="3"/>
        <v>29.928500898200035</v>
      </c>
      <c r="D21" s="21">
        <f t="shared" si="1"/>
        <v>52.719975477091751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v>0.7</v>
      </c>
      <c r="C22" s="23">
        <f t="shared" si="3"/>
        <v>0.4699192214806619</v>
      </c>
      <c r="D22" s="31">
        <f>+D13/$D$6*100</f>
        <v>1.1185012510960457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2" customFormat="1" ht="26.25" customHeight="1" x14ac:dyDescent="0.5">
      <c r="A24" s="32" t="s">
        <v>14</v>
      </c>
    </row>
    <row r="25" spans="1:9" s="33" customFormat="1" ht="27" customHeight="1" x14ac:dyDescent="0.5">
      <c r="A25" s="33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2017-05-26T11:05:45Z</dcterms:modified>
</cp:coreProperties>
</file>