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6.ส.ค.60yes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ตารางที่5!$A$1:$D$24</definedName>
  </definedNames>
  <calcPr calcId="162913"/>
  <fileRecoveryPr autoRecover="0"/>
</workbook>
</file>

<file path=xl/calcChain.xml><?xml version="1.0" encoding="utf-8"?>
<calcChain xmlns="http://schemas.openxmlformats.org/spreadsheetml/2006/main">
  <c r="D6" i="20" l="1"/>
  <c r="D22" i="20" s="1"/>
  <c r="C6" i="20" l="1"/>
  <c r="D19" i="20"/>
  <c r="C22" i="20" l="1"/>
  <c r="B6" i="20"/>
  <c r="C18" i="20"/>
  <c r="C21" i="20"/>
  <c r="C20" i="20"/>
  <c r="D20" i="20"/>
  <c r="D18" i="20"/>
  <c r="D21" i="20"/>
  <c r="B13" i="20"/>
  <c r="B12" i="20"/>
  <c r="B11" i="20"/>
  <c r="B10" i="20"/>
  <c r="B9" i="20"/>
  <c r="B8" i="20"/>
  <c r="B19" i="20" l="1"/>
  <c r="B18" i="20"/>
  <c r="B22" i="20"/>
  <c r="B20" i="20"/>
  <c r="B17" i="20"/>
  <c r="B21" i="20"/>
  <c r="C15" i="20"/>
  <c r="C17" i="20"/>
  <c r="D17" i="20"/>
  <c r="D15" i="20"/>
  <c r="B15" i="20" l="1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<sst xmlns="http://schemas.openxmlformats.org/spreadsheetml/2006/main" count="23" uniqueCount="16">
  <si>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</si>
  <si>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</si>
  <si>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</si>
  <si>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</si>
  <si>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</si>
  <si>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</si>
  <si>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</si>
  <si>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</si>
  <si>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</si>
  <si>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</si>
  <si>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</si>
  <si>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</si>
  <si>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</si>
  <si>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 xml:space="preserve">ตารางที่ 5   จำนวน และร้อยละของผู้มีงานทำ จำแนกตามสถานภาพการทำงาน และเพศ </t>
  </si>
  <si>
    <t xml:space="preserve">               เดือนสิงหาคม พ.ศ. 2560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</si>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</sst>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0" borderId="0" xfId="3" applyFont="1"/>
    <xf numFmtId="0" fontId="5" fillId="0" borderId="0" xfId="3" applyFont="1"/>
    <xf numFmtId="0" fontId="4" fillId="0" borderId="0" xfId="0" applyFont="1"/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0" xfId="3" applyFont="1" applyAlignment="1">
      <alignment horizontal="center" vertical="center"/>
    </xf>
    <xf numFmtId="188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188" fontId="5" fillId="0" borderId="0" xfId="3" applyNumberFormat="1" applyFont="1" applyAlignment="1">
      <alignment vertical="center"/>
    </xf>
    <xf numFmtId="188" fontId="4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188" fontId="5" fillId="0" borderId="0" xfId="3" applyNumberFormat="1" applyFont="1" applyBorder="1" applyAlignment="1">
      <alignment horizontal="right"/>
    </xf>
    <xf numFmtId="3" fontId="5" fillId="0" borderId="0" xfId="4" applyNumberFormat="1" applyFont="1" applyAlignment="1">
      <alignment horizontal="right"/>
    </xf>
    <xf numFmtId="0" fontId="5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41" fontId="5" fillId="0" borderId="0" xfId="4" applyNumberFormat="1" applyFont="1" applyAlignment="1">
      <alignment horizontal="right" wrapText="1"/>
    </xf>
    <xf numFmtId="0" fontId="4" fillId="0" borderId="0" xfId="3" applyFont="1" applyAlignment="1">
      <alignment horizontal="center"/>
    </xf>
    <xf numFmtId="187" fontId="4" fillId="0" borderId="0" xfId="3" applyNumberFormat="1" applyFont="1" applyBorder="1" applyAlignment="1">
      <alignment horizontal="right" vertical="center"/>
    </xf>
    <xf numFmtId="187" fontId="4" fillId="0" borderId="0" xfId="3" applyNumberFormat="1" applyFont="1" applyAlignment="1">
      <alignment vertical="center"/>
    </xf>
    <xf numFmtId="187" fontId="5" fillId="0" borderId="0" xfId="3" applyNumberFormat="1" applyFont="1" applyBorder="1" applyAlignment="1">
      <alignment horizontal="right" vertical="center"/>
    </xf>
    <xf numFmtId="187" fontId="5" fillId="0" borderId="0" xfId="3" applyNumberFormat="1" applyFont="1" applyAlignment="1">
      <alignment vertical="center"/>
    </xf>
    <xf numFmtId="0" fontId="6" fillId="0" borderId="2" xfId="3" applyFont="1" applyBorder="1" applyAlignment="1">
      <alignment vertical="center"/>
    </xf>
    <xf numFmtId="187" fontId="5" fillId="0" borderId="2" xfId="3" applyNumberFormat="1" applyFont="1" applyBorder="1" applyAlignment="1">
      <alignment horizontal="right" vertical="center"/>
    </xf>
    <xf numFmtId="0" fontId="6" fillId="0" borderId="0" xfId="3" applyFont="1"/>
    <xf numFmtId="187" fontId="6" fillId="0" borderId="0" xfId="3" applyNumberFormat="1" applyFont="1"/>
    <xf numFmtId="187" fontId="6" fillId="0" borderId="0" xfId="3" applyNumberFormat="1" applyFont="1" applyBorder="1"/>
    <xf numFmtId="187" fontId="6" fillId="0" borderId="3" xfId="3" applyNumberFormat="1" applyFont="1" applyBorder="1"/>
    <xf numFmtId="0" fontId="7" fillId="0" borderId="0" xfId="0" applyFont="1" applyBorder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9"/>
  <sheetViews>
    <sheetView showGridLines="0" tabSelected="1" view="pageBreakPreview" topLeftCell="A22" zoomScale="90" zoomScaleNormal="75" zoomScaleSheetLayoutView="90" workbookViewId="0">
      <selection activeCell="A25" sqref="A25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8" width="8.42578125" style="2" customWidth="1"/>
    <col min="9" max="16384" width="9.140625" style="2"/>
  </cols>
  <sheetData>
    <row r="1" spans="1:9" s="1" customFormat="1" ht="23.25" x14ac:dyDescent="0.35">
      <c r="A1" s="1" t="s">
        <v>13</v>
      </c>
      <c r="B1" s="2"/>
      <c r="C1" s="2"/>
      <c r="D1" s="2"/>
    </row>
    <row r="2" spans="1:9" s="1" customFormat="1" ht="23.25" x14ac:dyDescent="0.35">
      <c r="A2" s="3" t="s">
        <v>14</v>
      </c>
      <c r="B2" s="4"/>
      <c r="C2" s="4"/>
      <c r="D2" s="4"/>
    </row>
    <row r="3" spans="1:9" s="1" customFormat="1" ht="8.25" customHeight="1" x14ac:dyDescent="0.35">
      <c r="A3" s="3"/>
      <c r="B3" s="4"/>
      <c r="C3" s="4"/>
      <c r="D3" s="4"/>
    </row>
    <row r="4" spans="1:9" s="1" customFormat="1" ht="27" customHeight="1" x14ac:dyDescent="0.35">
      <c r="A4" s="5" t="s">
        <v>4</v>
      </c>
      <c r="B4" s="6" t="s">
        <v>0</v>
      </c>
      <c r="C4" s="6" t="s">
        <v>1</v>
      </c>
      <c r="D4" s="6" t="s">
        <v>2</v>
      </c>
    </row>
    <row r="5" spans="1:9" s="1" customFormat="1" ht="23.25" x14ac:dyDescent="0.35">
      <c r="A5" s="7"/>
      <c r="B5" s="8" t="s">
        <v>12</v>
      </c>
      <c r="C5" s="8"/>
      <c r="D5" s="8"/>
    </row>
    <row r="6" spans="1:9" s="13" customFormat="1" ht="23.25" x14ac:dyDescent="0.35">
      <c r="A6" s="9" t="s">
        <v>3</v>
      </c>
      <c r="B6" s="10">
        <f>SUM(C6:D6)</f>
        <v>295967</v>
      </c>
      <c r="C6" s="11">
        <f>C8+C9+C10+C11+C12+C13</f>
        <v>165263</v>
      </c>
      <c r="D6" s="12">
        <f>D8+D9+D10+D11+D12+D13</f>
        <v>130704</v>
      </c>
    </row>
    <row r="7" spans="1:9" s="13" customFormat="1" ht="8.25" customHeight="1" x14ac:dyDescent="0.5">
      <c r="A7" s="9"/>
      <c r="B7" s="14"/>
      <c r="C7" s="15"/>
      <c r="D7" s="15"/>
    </row>
    <row r="8" spans="1:9" s="19" customFormat="1" ht="23.25" x14ac:dyDescent="0.35">
      <c r="A8" s="16" t="s">
        <v>6</v>
      </c>
      <c r="B8" s="17">
        <f t="shared" ref="B8:B13" si="0">SUM(C8:D8)</f>
        <v>3256</v>
      </c>
      <c r="C8" s="18">
        <v>2412</v>
      </c>
      <c r="D8" s="18">
        <v>844</v>
      </c>
    </row>
    <row r="9" spans="1:9" s="19" customFormat="1" ht="23.25" x14ac:dyDescent="0.35">
      <c r="A9" s="16" t="s">
        <v>7</v>
      </c>
      <c r="B9" s="17">
        <f t="shared" si="0"/>
        <v>20547</v>
      </c>
      <c r="C9" s="18">
        <v>11067</v>
      </c>
      <c r="D9" s="18">
        <v>9480</v>
      </c>
    </row>
    <row r="10" spans="1:9" s="19" customFormat="1" ht="23.25" x14ac:dyDescent="0.35">
      <c r="A10" s="16" t="s">
        <v>8</v>
      </c>
      <c r="B10" s="17">
        <f t="shared" si="0"/>
        <v>31921</v>
      </c>
      <c r="C10" s="18">
        <v>17767</v>
      </c>
      <c r="D10" s="18">
        <v>14154</v>
      </c>
    </row>
    <row r="11" spans="1:9" s="19" customFormat="1" ht="23.25" x14ac:dyDescent="0.35">
      <c r="A11" s="16" t="s">
        <v>9</v>
      </c>
      <c r="B11" s="17">
        <f t="shared" si="0"/>
        <v>115163</v>
      </c>
      <c r="C11" s="18">
        <v>77023</v>
      </c>
      <c r="D11" s="18">
        <v>38140</v>
      </c>
    </row>
    <row r="12" spans="1:9" ht="23.25" x14ac:dyDescent="0.35">
      <c r="A12" s="16" t="s">
        <v>10</v>
      </c>
      <c r="B12" s="17">
        <f t="shared" si="0"/>
        <v>124313</v>
      </c>
      <c r="C12" s="18">
        <v>56513</v>
      </c>
      <c r="D12" s="18">
        <v>67800</v>
      </c>
    </row>
    <row r="13" spans="1:9" ht="23.25" x14ac:dyDescent="0.35">
      <c r="A13" s="20" t="s">
        <v>11</v>
      </c>
      <c r="B13" s="17">
        <f t="shared" si="0"/>
        <v>767</v>
      </c>
      <c r="C13" s="21">
        <v>481</v>
      </c>
      <c r="D13" s="18">
        <v>286</v>
      </c>
    </row>
    <row r="14" spans="1:9" ht="23.25" x14ac:dyDescent="0.35">
      <c r="B14" s="22" t="s">
        <v>5</v>
      </c>
      <c r="C14" s="22"/>
      <c r="D14" s="22"/>
    </row>
    <row r="15" spans="1:9" s="13" customFormat="1" ht="23.25" x14ac:dyDescent="0.5">
      <c r="A15" s="9" t="s">
        <v>3</v>
      </c>
      <c r="B15" s="23">
        <f>+B6/$B$6*100</f>
        <v>100</v>
      </c>
      <c r="C15" s="23">
        <f>+C6/$C$6*100</f>
        <v>100</v>
      </c>
      <c r="D15" s="23">
        <f>+D6/$D$6*100</f>
        <v>100</v>
      </c>
      <c r="I15" s="24"/>
    </row>
    <row r="16" spans="1:9" s="13" customFormat="1" ht="9" customHeight="1" x14ac:dyDescent="0.5">
      <c r="A16" s="9"/>
      <c r="B16" s="23"/>
      <c r="C16" s="23"/>
      <c r="D16" s="23"/>
    </row>
    <row r="17" spans="1:9" s="19" customFormat="1" ht="23.25" x14ac:dyDescent="0.5">
      <c r="A17" s="16" t="s">
        <v>6</v>
      </c>
      <c r="B17" s="25">
        <f>+B8/$B$6*100</f>
        <v>1.10012264880882</v>
      </c>
      <c r="C17" s="25">
        <f>+C8/$C$6*100</f>
        <v>1.4594918402788284</v>
      </c>
      <c r="D17" s="25">
        <f t="shared" ref="D17:D22" si="1">+D8/$D$6*100</f>
        <v>0.64573387195495158</v>
      </c>
      <c r="E17" s="26"/>
      <c r="F17" s="26"/>
      <c r="G17" s="26"/>
      <c r="H17" s="26"/>
      <c r="I17" s="26"/>
    </row>
    <row r="18" spans="1:9" s="19" customFormat="1" ht="23.25" x14ac:dyDescent="0.5">
      <c r="A18" s="16" t="s">
        <v>7</v>
      </c>
      <c r="B18" s="25">
        <f t="shared" ref="B18:B22" si="2">+B9/$B$6*100</f>
        <v>6.942328029814135</v>
      </c>
      <c r="C18" s="25">
        <f t="shared" ref="C18:C22" si="3">+C9/$C$6*100</f>
        <v>6.6965987547121868</v>
      </c>
      <c r="D18" s="25">
        <f t="shared" si="1"/>
        <v>7.2530297466030111</v>
      </c>
      <c r="I18" s="26"/>
    </row>
    <row r="19" spans="1:9" s="19" customFormat="1" ht="23.25" x14ac:dyDescent="0.5">
      <c r="A19" s="16" t="s">
        <v>8</v>
      </c>
      <c r="B19" s="25">
        <f t="shared" si="2"/>
        <v>10.785324039504404</v>
      </c>
      <c r="C19" s="25">
        <v>10.7</v>
      </c>
      <c r="D19" s="25">
        <f t="shared" si="1"/>
        <v>10.82904884318766</v>
      </c>
      <c r="I19" s="26"/>
    </row>
    <row r="20" spans="1:9" s="19" customFormat="1" ht="23.25" x14ac:dyDescent="0.5">
      <c r="A20" s="16" t="s">
        <v>9</v>
      </c>
      <c r="B20" s="25">
        <f t="shared" si="2"/>
        <v>38.910756942496967</v>
      </c>
      <c r="C20" s="25">
        <f t="shared" si="3"/>
        <v>46.606318413680015</v>
      </c>
      <c r="D20" s="25">
        <f t="shared" si="1"/>
        <v>29.180438242134898</v>
      </c>
      <c r="I20" s="26"/>
    </row>
    <row r="21" spans="1:9" ht="23.25" x14ac:dyDescent="0.35">
      <c r="A21" s="16" t="s">
        <v>10</v>
      </c>
      <c r="B21" s="25">
        <f t="shared" si="2"/>
        <v>42.00231782597384</v>
      </c>
      <c r="C21" s="25">
        <f t="shared" si="3"/>
        <v>34.195797002353821</v>
      </c>
      <c r="D21" s="25">
        <f t="shared" si="1"/>
        <v>51.87293426367976</v>
      </c>
      <c r="I21" s="26"/>
    </row>
    <row r="22" spans="1:9" ht="23.25" x14ac:dyDescent="0.35">
      <c r="A22" s="27" t="s">
        <v>11</v>
      </c>
      <c r="B22" s="28">
        <f t="shared" si="2"/>
        <v>0.25915051340183193</v>
      </c>
      <c r="C22" s="28">
        <f t="shared" si="3"/>
        <v>0.29105123348843964</v>
      </c>
      <c r="D22" s="25">
        <f t="shared" si="1"/>
        <v>0.21881503243971109</v>
      </c>
      <c r="I22" s="26"/>
    </row>
    <row r="23" spans="1:9" ht="6.75" customHeight="1" x14ac:dyDescent="0.35">
      <c r="A23" s="29"/>
      <c r="B23" s="30"/>
      <c r="C23" s="31"/>
      <c r="D23" s="32"/>
    </row>
    <row r="24" spans="1:9" ht="23.25" x14ac:dyDescent="0.35">
      <c r="A24" s="33" t="s">
        <v>15</v>
      </c>
    </row>
    <row r="29" spans="1:9" ht="23.25" x14ac:dyDescent="0.35"/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6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2017-05-16T04:15:24Z</cp:lastPrinted>
  <dcterms:created xsi:type="dcterms:W3CDTF">2000-11-20T04:06:35Z</dcterms:created>
  <dcterms:modified xsi:type="dcterms:W3CDTF">2017-10-04T02:23:14Z</dcterms:modified>
</cp:coreProperties>
</file>