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วัชรพงษ์\รายงานสถิติจังหวัด 2560\mapping รายงานสถิติ\6.สาขาเกี่ยวกับหญิงและชาย\"/>
    </mc:Choice>
  </mc:AlternateContent>
  <bookViews>
    <workbookView xWindow="0" yWindow="0" windowWidth="20130" windowHeight="7695"/>
  </bookViews>
  <sheets>
    <sheet name="tab0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H25" i="1"/>
  <c r="E25" i="1"/>
  <c r="K24" i="1"/>
  <c r="H24" i="1"/>
  <c r="E24" i="1"/>
  <c r="K23" i="1"/>
  <c r="K19" i="1" s="1"/>
  <c r="H23" i="1"/>
  <c r="E23" i="1"/>
  <c r="K22" i="1"/>
  <c r="H22" i="1"/>
  <c r="E22" i="1"/>
  <c r="K21" i="1"/>
  <c r="H21" i="1"/>
  <c r="E21" i="1"/>
  <c r="K20" i="1"/>
  <c r="H20" i="1"/>
  <c r="H19" i="1" s="1"/>
  <c r="E20" i="1"/>
  <c r="E19" i="1" s="1"/>
  <c r="M19" i="1"/>
  <c r="L19" i="1"/>
  <c r="J19" i="1"/>
  <c r="I19" i="1"/>
  <c r="G19" i="1"/>
  <c r="F19" i="1"/>
  <c r="K18" i="1"/>
  <c r="H18" i="1"/>
  <c r="E18" i="1"/>
  <c r="K17" i="1"/>
  <c r="H17" i="1"/>
  <c r="E17" i="1"/>
  <c r="K16" i="1"/>
  <c r="H16" i="1"/>
  <c r="E16" i="1"/>
  <c r="K15" i="1"/>
  <c r="K13" i="1" s="1"/>
  <c r="H15" i="1"/>
  <c r="E15" i="1"/>
  <c r="E13" i="1" s="1"/>
  <c r="H14" i="1"/>
  <c r="E14" i="1"/>
  <c r="M13" i="1"/>
  <c r="L13" i="1"/>
  <c r="J13" i="1"/>
  <c r="I13" i="1"/>
  <c r="H13" i="1"/>
  <c r="G13" i="1"/>
  <c r="F13" i="1"/>
  <c r="H12" i="1"/>
  <c r="E12" i="1"/>
  <c r="H10" i="1"/>
  <c r="H9" i="1"/>
  <c r="E9" i="1"/>
  <c r="E8" i="1" s="1"/>
  <c r="M8" i="1"/>
  <c r="L8" i="1"/>
  <c r="K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<sst xmlns="http://schemas.openxmlformats.org/spreadsheetml/2006/main" count="87" uniqueCount="52">
  <si>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</si>
  <si>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2558 - 2560</t>
  </si>
  <si>
    <t>Table</t>
  </si>
  <si>
    <t xml:space="preserve">Population Aged 15 Years and Over to Desirability for Development by Sex, Labour Force Status, Level of Education Attainment </t>
  </si>
  <si>
    <t>and Age Groups: 2015 - 2017</t>
  </si>
  <si>
    <t>รายการ</t>
  </si>
  <si>
    <t>2558 (2015)</t>
  </si>
  <si>
    <t>2559 (2016)</t>
  </si>
  <si>
    <t>2560 (2017)</t>
  </si>
  <si>
    <t>Item</t>
  </si>
  <si>
    <t>รวม</t>
  </si>
  <si>
    <t>ชาย</t>
  </si>
  <si>
    <t>หญิง</t>
  </si>
  <si>
    <t xml:space="preserve"> ชาย</t>
  </si>
  <si>
    <t>Total</t>
  </si>
  <si>
    <t>Male</t>
  </si>
  <si>
    <t>Female</t>
  </si>
  <si>
    <t>สถานภาพแรงงาน</t>
  </si>
  <si>
    <t>Labour force status</t>
  </si>
  <si>
    <t xml:space="preserve"> </t>
  </si>
  <si>
    <t>ผู้มีงานทำ</t>
  </si>
  <si>
    <t>Employed</t>
  </si>
  <si>
    <t>ผู้ว่างงาน</t>
  </si>
  <si>
    <t>-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</si>
  <si>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</si>
  <si>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</si>
  <si>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</si>
  <si>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</si>
  <si>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</si>
  <si>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</si>
  <si>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</si>
  <si>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</si>
  <si>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</si>
  <si>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</si>
  <si>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</si>
  <si>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</si>
  <si>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</si>
  <si>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</si>
  <si>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</si>
  <si>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</si>
  <si>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</si>
  <si>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 (ปี)</t>
  </si>
  <si>
    <t>Age group (year)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</si>
  <si>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</si>
  <si>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</si>
  <si>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</si>
  <si>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</si>
  <si>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</si>
  <si>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</si>
  <si>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</si>
  <si>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 ที่มา:   การสำรวจความต้องการพัฒนาขีดความสามารถของประชากร พ.ศ. 2558 - 2560  จังหวัดเลย   สำนักงานสถิติแห่งชาติ</t>
  </si>
  <si>
    <t>Source:  The 2015 - 2017 Skill Development Survey: Loei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</si>
</sst>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i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applyFont="1"/>
    <xf numFmtId="0" fontId="3" fillId="0" borderId="0" xfId="2" applyFont="1" applyBorder="1"/>
    <xf numFmtId="0" fontId="5" fillId="0" borderId="0" xfId="2" applyFont="1" applyAlignment="1">
      <alignment horizontal="right"/>
    </xf>
    <xf numFmtId="0" fontId="5" fillId="0" borderId="0" xfId="2" applyFont="1" applyBorder="1"/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0" fontId="5" fillId="0" borderId="0" xfId="2" applyFont="1"/>
    <xf numFmtId="0" fontId="5" fillId="0" borderId="0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2" xfId="2" applyFont="1" applyBorder="1" applyAlignment="1">
      <alignment horizontal="center" vertical="center"/>
    </xf>
    <xf numFmtId="0" fontId="5" fillId="0" borderId="10" xfId="2" applyFont="1" applyBorder="1" applyAlignment="1">
      <alignment vertical="center"/>
    </xf>
    <xf numFmtId="3" fontId="3" fillId="0" borderId="14" xfId="2" applyNumberFormat="1" applyFont="1" applyBorder="1" applyAlignment="1">
      <alignment horizontal="right" indent="1"/>
    </xf>
    <xf numFmtId="3" fontId="5" fillId="0" borderId="14" xfId="3" applyNumberFormat="1" applyFont="1" applyFill="1" applyBorder="1" applyAlignment="1">
      <alignment horizontal="right" indent="1"/>
    </xf>
    <xf numFmtId="3" fontId="5" fillId="0" borderId="14" xfId="3" quotePrefix="1" applyNumberFormat="1" applyFont="1" applyFill="1" applyBorder="1" applyAlignment="1">
      <alignment horizontal="right" indent="1"/>
    </xf>
    <xf numFmtId="3" fontId="5" fillId="2" borderId="14" xfId="2" applyNumberFormat="1" applyFont="1" applyFill="1" applyBorder="1" applyAlignment="1">
      <alignment horizontal="right" indent="1"/>
    </xf>
    <xf numFmtId="0" fontId="5" fillId="2" borderId="14" xfId="0" applyFont="1" applyFill="1" applyBorder="1" applyAlignment="1">
      <alignment horizontal="right" vertical="center" indent="1"/>
    </xf>
    <xf numFmtId="3" fontId="5" fillId="2" borderId="14" xfId="3" applyNumberFormat="1" applyFont="1" applyFill="1" applyBorder="1" applyAlignment="1">
      <alignment horizontal="right" indent="1"/>
    </xf>
    <xf numFmtId="3" fontId="5" fillId="2" borderId="14" xfId="1" applyNumberFormat="1" applyFont="1" applyFill="1" applyBorder="1" applyAlignment="1">
      <alignment horizontal="right" indent="1"/>
    </xf>
    <xf numFmtId="3" fontId="5" fillId="2" borderId="14" xfId="0" applyNumberFormat="1" applyFont="1" applyFill="1" applyBorder="1" applyAlignment="1">
      <alignment horizontal="right" vertical="center" indent="1"/>
    </xf>
    <xf numFmtId="3" fontId="5" fillId="2" borderId="14" xfId="3" quotePrefix="1" applyNumberFormat="1" applyFont="1" applyFill="1" applyBorder="1" applyAlignment="1">
      <alignment horizontal="right" indent="1"/>
    </xf>
    <xf numFmtId="3" fontId="3" fillId="2" borderId="14" xfId="2" applyNumberFormat="1" applyFont="1" applyFill="1" applyBorder="1" applyAlignment="1">
      <alignment horizontal="right" indent="1"/>
    </xf>
    <xf numFmtId="1" fontId="5" fillId="2" borderId="14" xfId="3" applyNumberFormat="1" applyFont="1" applyFill="1" applyBorder="1" applyAlignment="1">
      <alignment horizontal="right" indent="1"/>
    </xf>
    <xf numFmtId="3" fontId="5" fillId="2" borderId="14" xfId="1" applyNumberFormat="1" applyFont="1" applyFill="1" applyBorder="1" applyAlignment="1">
      <alignment horizontal="right" vertical="center" indent="1"/>
    </xf>
    <xf numFmtId="3" fontId="5" fillId="2" borderId="0" xfId="1" applyNumberFormat="1" applyFont="1" applyFill="1" applyBorder="1" applyAlignment="1">
      <alignment horizontal="right" vertical="center" indent="1"/>
    </xf>
    <xf numFmtId="0" fontId="5" fillId="0" borderId="10" xfId="2" applyFont="1" applyBorder="1"/>
    <xf numFmtId="1" fontId="5" fillId="2" borderId="13" xfId="3" applyNumberFormat="1" applyFont="1" applyFill="1" applyBorder="1" applyAlignment="1">
      <alignment horizontal="right" indent="1"/>
    </xf>
    <xf numFmtId="3" fontId="5" fillId="2" borderId="13" xfId="1" applyNumberFormat="1" applyFont="1" applyFill="1" applyBorder="1" applyAlignment="1">
      <alignment horizontal="right" vertical="center" indent="1"/>
    </xf>
    <xf numFmtId="3" fontId="5" fillId="2" borderId="13" xfId="3" applyNumberFormat="1" applyFont="1" applyFill="1" applyBorder="1" applyAlignment="1">
      <alignment horizontal="right" indent="1"/>
    </xf>
    <xf numFmtId="3" fontId="5" fillId="2" borderId="13" xfId="0" applyNumberFormat="1" applyFont="1" applyFill="1" applyBorder="1" applyAlignment="1">
      <alignment horizontal="right" vertical="center" indent="1"/>
    </xf>
    <xf numFmtId="3" fontId="5" fillId="2" borderId="10" xfId="1" applyNumberFormat="1" applyFont="1" applyFill="1" applyBorder="1" applyAlignment="1">
      <alignment horizontal="right" vertical="center" indent="1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/>
    </xf>
    <xf numFmtId="0" fontId="5" fillId="0" borderId="0" xfId="2" applyFont="1" applyAlignment="1"/>
    <xf numFmtId="0" fontId="5" fillId="0" borderId="0" xfId="2" applyFont="1" applyBorder="1" applyAlignment="1">
      <alignment horizontal="right"/>
    </xf>
    <xf numFmtId="0" fontId="5" fillId="0" borderId="0" xfId="2" applyFont="1" applyBorder="1" applyAlignment="1"/>
    <xf numFmtId="3" fontId="5" fillId="0" borderId="0" xfId="2" applyNumberFormat="1" applyFont="1" applyBorder="1" applyAlignment="1"/>
    <xf numFmtId="3" fontId="5" fillId="0" borderId="0" xfId="3" applyNumberFormat="1" applyFont="1" applyFill="1" applyBorder="1" applyAlignment="1">
      <alignment horizontal="right" vertical="center"/>
    </xf>
    <xf numFmtId="0" fontId="5" fillId="0" borderId="0" xfId="3" applyNumberFormat="1" applyFont="1" applyFill="1" applyBorder="1" applyAlignment="1">
      <alignment horizontal="right" vertical="center"/>
    </xf>
    <xf numFmtId="3" fontId="5" fillId="0" borderId="0" xfId="2" applyNumberFormat="1" applyFont="1" applyBorder="1"/>
    <xf numFmtId="3" fontId="5" fillId="0" borderId="0" xfId="2" applyNumberFormat="1" applyFont="1" applyFill="1" applyBorder="1"/>
  </cellXfs>
  <cellStyles count="4">
    <cellStyle name="Comma 2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1"/>
  <sheetViews>
    <sheetView showGridLines="0" tabSelected="1" zoomScale="55" zoomScaleNormal="55" workbookViewId="0">
      <selection activeCell="AC26" sqref="AC26"/>
    </sheetView>
  </sheetViews>
  <sheetFormatPr defaultColWidth="11.375" defaultRowHeight="24"/>
  <cols>
    <col min="1" max="1" width="3.125" style="14" customWidth="1"/>
    <col min="2" max="2" width="5.875" style="14" customWidth="1"/>
    <col min="3" max="3" width="4.375" style="14" customWidth="1"/>
    <col min="4" max="4" width="9.625" style="14" customWidth="1"/>
    <col min="5" max="13" width="10.625" style="14" customWidth="1"/>
    <col min="14" max="14" width="3.25" style="14" customWidth="1"/>
    <col min="15" max="15" width="7.75" style="14" customWidth="1"/>
    <col min="16" max="16" width="19.125" style="14" customWidth="1"/>
    <col min="17" max="17" width="15.875" style="14" customWidth="1"/>
    <col min="18" max="20" width="2.125" style="14" customWidth="1"/>
    <col min="21" max="21" width="6.25" style="14" customWidth="1"/>
    <col min="22" max="16384" width="11.375" style="14"/>
  </cols>
  <sheetData>
    <row r="1" spans="1:17" s="1" customFormat="1">
      <c r="B1" s="1" t="s">
        <v>0</v>
      </c>
      <c r="C1" s="2">
        <v>7.5</v>
      </c>
      <c r="D1" s="1" t="s">
        <v>1</v>
      </c>
      <c r="G1" s="3"/>
      <c r="N1" s="4"/>
    </row>
    <row r="2" spans="1:17" s="1" customFormat="1">
      <c r="B2" s="1" t="s">
        <v>2</v>
      </c>
      <c r="C2" s="2">
        <v>7.5</v>
      </c>
      <c r="D2" s="1" t="s">
        <v>3</v>
      </c>
      <c r="N2" s="4"/>
      <c r="O2" s="5"/>
    </row>
    <row r="3" spans="1:17" s="1" customFormat="1">
      <c r="C3" s="2"/>
      <c r="D3" s="1" t="s">
        <v>4</v>
      </c>
      <c r="N3" s="4"/>
      <c r="O3" s="5"/>
    </row>
    <row r="4" spans="1:17" s="6" customFormat="1">
      <c r="O4" s="5"/>
    </row>
    <row r="5" spans="1:17">
      <c r="A5" s="7" t="s">
        <v>5</v>
      </c>
      <c r="B5" s="7"/>
      <c r="C5" s="7"/>
      <c r="D5" s="8"/>
      <c r="E5" s="9" t="s">
        <v>6</v>
      </c>
      <c r="F5" s="10"/>
      <c r="G5" s="11"/>
      <c r="H5" s="9" t="s">
        <v>7</v>
      </c>
      <c r="I5" s="10"/>
      <c r="J5" s="11"/>
      <c r="K5" s="9" t="s">
        <v>8</v>
      </c>
      <c r="L5" s="10"/>
      <c r="M5" s="11"/>
      <c r="N5" s="12" t="s">
        <v>9</v>
      </c>
      <c r="O5" s="7"/>
      <c r="P5" s="13"/>
      <c r="Q5" s="6"/>
    </row>
    <row r="6" spans="1:17">
      <c r="A6" s="15"/>
      <c r="B6" s="15"/>
      <c r="C6" s="15"/>
      <c r="D6" s="16"/>
      <c r="E6" s="17" t="s">
        <v>10</v>
      </c>
      <c r="F6" s="17" t="s">
        <v>11</v>
      </c>
      <c r="G6" s="17" t="s">
        <v>12</v>
      </c>
      <c r="H6" s="17" t="s">
        <v>10</v>
      </c>
      <c r="I6" s="17" t="s">
        <v>13</v>
      </c>
      <c r="J6" s="18" t="s">
        <v>12</v>
      </c>
      <c r="K6" s="17" t="s">
        <v>10</v>
      </c>
      <c r="L6" s="17" t="s">
        <v>11</v>
      </c>
      <c r="M6" s="18" t="s">
        <v>12</v>
      </c>
      <c r="N6" s="19"/>
      <c r="O6" s="15"/>
      <c r="P6" s="20"/>
    </row>
    <row r="7" spans="1:17">
      <c r="A7" s="21"/>
      <c r="B7" s="21"/>
      <c r="C7" s="21"/>
      <c r="D7" s="22"/>
      <c r="E7" s="23" t="s">
        <v>14</v>
      </c>
      <c r="F7" s="23" t="s">
        <v>15</v>
      </c>
      <c r="G7" s="23" t="s">
        <v>16</v>
      </c>
      <c r="H7" s="23" t="s">
        <v>14</v>
      </c>
      <c r="I7" s="23" t="s">
        <v>15</v>
      </c>
      <c r="J7" s="24" t="s">
        <v>16</v>
      </c>
      <c r="K7" s="23" t="s">
        <v>14</v>
      </c>
      <c r="L7" s="23" t="s">
        <v>15</v>
      </c>
      <c r="M7" s="24" t="s">
        <v>16</v>
      </c>
      <c r="N7" s="25"/>
      <c r="O7" s="21"/>
      <c r="P7" s="26"/>
    </row>
    <row r="8" spans="1:17" s="1" customFormat="1">
      <c r="A8" s="1" t="s">
        <v>17</v>
      </c>
      <c r="E8" s="27">
        <f>SUM(E9:E12)</f>
        <v>38404</v>
      </c>
      <c r="F8" s="27">
        <f t="shared" ref="F8:M8" si="0">SUM(F9:F12)</f>
        <v>18275</v>
      </c>
      <c r="G8" s="27">
        <f t="shared" si="0"/>
        <v>20129</v>
      </c>
      <c r="H8" s="27">
        <f t="shared" si="0"/>
        <v>31760</v>
      </c>
      <c r="I8" s="27">
        <f t="shared" si="0"/>
        <v>15386</v>
      </c>
      <c r="J8" s="27">
        <f t="shared" si="0"/>
        <v>16374</v>
      </c>
      <c r="K8" s="27">
        <f t="shared" si="0"/>
        <v>48200</v>
      </c>
      <c r="L8" s="27">
        <f t="shared" si="0"/>
        <v>27052</v>
      </c>
      <c r="M8" s="27">
        <f t="shared" si="0"/>
        <v>21148</v>
      </c>
      <c r="N8" s="4" t="s">
        <v>18</v>
      </c>
      <c r="O8" s="4"/>
      <c r="P8" s="4"/>
      <c r="Q8" s="4"/>
    </row>
    <row r="9" spans="1:17">
      <c r="A9" s="14" t="s">
        <v>19</v>
      </c>
      <c r="B9" s="14" t="s">
        <v>20</v>
      </c>
      <c r="D9" s="6"/>
      <c r="E9" s="28">
        <f>SUM(F9:G9)</f>
        <v>29837</v>
      </c>
      <c r="F9" s="28">
        <v>16799</v>
      </c>
      <c r="G9" s="28">
        <v>13038</v>
      </c>
      <c r="H9" s="28">
        <f>SUM(I9:J9)</f>
        <v>25628</v>
      </c>
      <c r="I9" s="28">
        <v>13747</v>
      </c>
      <c r="J9" s="28">
        <v>11881</v>
      </c>
      <c r="K9" s="28">
        <v>42815</v>
      </c>
      <c r="L9" s="28">
        <v>24934</v>
      </c>
      <c r="M9" s="28">
        <v>17881</v>
      </c>
      <c r="N9" s="6"/>
      <c r="O9" s="6" t="s">
        <v>21</v>
      </c>
      <c r="P9" s="6"/>
      <c r="Q9" s="6"/>
    </row>
    <row r="10" spans="1:17">
      <c r="B10" s="14" t="s">
        <v>22</v>
      </c>
      <c r="E10" s="28" t="s">
        <v>23</v>
      </c>
      <c r="F10" s="28" t="s">
        <v>23</v>
      </c>
      <c r="G10" s="28" t="s">
        <v>23</v>
      </c>
      <c r="H10" s="28">
        <f t="shared" ref="H10" si="1">SUM(I10:J10)</f>
        <v>866</v>
      </c>
      <c r="I10" s="28" t="s">
        <v>23</v>
      </c>
      <c r="J10" s="28">
        <v>866</v>
      </c>
      <c r="K10" s="29" t="s">
        <v>23</v>
      </c>
      <c r="L10" s="29" t="s">
        <v>23</v>
      </c>
      <c r="M10" s="29" t="s">
        <v>23</v>
      </c>
      <c r="N10" s="6"/>
      <c r="O10" s="6" t="s">
        <v>24</v>
      </c>
      <c r="P10" s="6"/>
      <c r="Q10" s="6"/>
    </row>
    <row r="11" spans="1:17">
      <c r="B11" s="14" t="s">
        <v>25</v>
      </c>
      <c r="E11" s="28" t="s">
        <v>23</v>
      </c>
      <c r="F11" s="28" t="s">
        <v>23</v>
      </c>
      <c r="G11" s="28" t="s">
        <v>23</v>
      </c>
      <c r="H11" s="28" t="s">
        <v>23</v>
      </c>
      <c r="I11" s="28" t="s">
        <v>23</v>
      </c>
      <c r="J11" s="28" t="s">
        <v>23</v>
      </c>
      <c r="K11" s="29" t="s">
        <v>23</v>
      </c>
      <c r="L11" s="29" t="s">
        <v>23</v>
      </c>
      <c r="M11" s="29" t="s">
        <v>23</v>
      </c>
      <c r="N11" s="6"/>
      <c r="O11" s="6" t="s">
        <v>26</v>
      </c>
      <c r="P11" s="6"/>
      <c r="Q11" s="6"/>
    </row>
    <row r="12" spans="1:17">
      <c r="B12" s="14" t="s">
        <v>27</v>
      </c>
      <c r="E12" s="28">
        <f>SUM(F12:G12)</f>
        <v>8567</v>
      </c>
      <c r="F12" s="28">
        <v>1476</v>
      </c>
      <c r="G12" s="28">
        <v>7091</v>
      </c>
      <c r="H12" s="28">
        <f>SUM(I12:J12)</f>
        <v>5266</v>
      </c>
      <c r="I12" s="28">
        <v>1639</v>
      </c>
      <c r="J12" s="28">
        <v>3627</v>
      </c>
      <c r="K12" s="28">
        <v>5385</v>
      </c>
      <c r="L12" s="28">
        <v>2118</v>
      </c>
      <c r="M12" s="28">
        <v>3267</v>
      </c>
      <c r="N12" s="6"/>
      <c r="O12" s="6" t="s">
        <v>28</v>
      </c>
      <c r="P12" s="6"/>
      <c r="Q12" s="6"/>
    </row>
    <row r="13" spans="1:17" s="1" customFormat="1">
      <c r="A13" s="1" t="s">
        <v>29</v>
      </c>
      <c r="E13" s="27">
        <f>SUM(E14:E18)</f>
        <v>38404</v>
      </c>
      <c r="F13" s="27">
        <f t="shared" ref="F13:M13" si="2">SUM(F14:F18)</f>
        <v>18275</v>
      </c>
      <c r="G13" s="27">
        <f t="shared" si="2"/>
        <v>20129</v>
      </c>
      <c r="H13" s="27">
        <f t="shared" si="2"/>
        <v>31760</v>
      </c>
      <c r="I13" s="27">
        <f t="shared" si="2"/>
        <v>15386</v>
      </c>
      <c r="J13" s="27">
        <f t="shared" si="2"/>
        <v>16374</v>
      </c>
      <c r="K13" s="27">
        <f t="shared" si="2"/>
        <v>48200</v>
      </c>
      <c r="L13" s="27">
        <f t="shared" si="2"/>
        <v>27052</v>
      </c>
      <c r="M13" s="27">
        <f t="shared" si="2"/>
        <v>21148</v>
      </c>
      <c r="N13" s="4" t="s">
        <v>30</v>
      </c>
      <c r="O13" s="4"/>
      <c r="P13" s="4"/>
      <c r="Q13" s="4"/>
    </row>
    <row r="14" spans="1:17">
      <c r="B14" s="14" t="s">
        <v>31</v>
      </c>
      <c r="E14" s="30">
        <f>SUM(F14:G14)</f>
        <v>437</v>
      </c>
      <c r="F14" s="31">
        <v>251</v>
      </c>
      <c r="G14" s="31">
        <v>186</v>
      </c>
      <c r="H14" s="32">
        <f t="shared" ref="H14:H18" si="3">SUM(I14:J14)</f>
        <v>94</v>
      </c>
      <c r="I14" s="31" t="s">
        <v>23</v>
      </c>
      <c r="J14" s="33">
        <v>94</v>
      </c>
      <c r="K14" s="31" t="s">
        <v>23</v>
      </c>
      <c r="L14" s="31" t="s">
        <v>23</v>
      </c>
      <c r="M14" s="31" t="s">
        <v>23</v>
      </c>
      <c r="N14" s="6"/>
      <c r="O14" s="6" t="s">
        <v>32</v>
      </c>
      <c r="P14" s="6"/>
      <c r="Q14" s="6"/>
    </row>
    <row r="15" spans="1:17">
      <c r="B15" s="14" t="s">
        <v>33</v>
      </c>
      <c r="E15" s="30">
        <f>SUM(F15:G15)</f>
        <v>5259</v>
      </c>
      <c r="F15" s="34">
        <v>3004</v>
      </c>
      <c r="G15" s="34">
        <v>2255</v>
      </c>
      <c r="H15" s="32">
        <f t="shared" si="3"/>
        <v>4948</v>
      </c>
      <c r="I15" s="34">
        <v>2334</v>
      </c>
      <c r="J15" s="33">
        <v>2614</v>
      </c>
      <c r="K15" s="35">
        <f t="shared" ref="K15:K18" si="4">SUM(L15:M15)</f>
        <v>9483</v>
      </c>
      <c r="L15" s="34">
        <v>4601</v>
      </c>
      <c r="M15" s="34">
        <v>4882</v>
      </c>
      <c r="N15" s="6"/>
      <c r="O15" s="6" t="s">
        <v>34</v>
      </c>
      <c r="P15" s="6"/>
      <c r="Q15" s="6"/>
    </row>
    <row r="16" spans="1:17" s="1" customFormat="1">
      <c r="A16" s="14"/>
      <c r="B16" s="14" t="s">
        <v>35</v>
      </c>
      <c r="C16" s="14"/>
      <c r="D16" s="14"/>
      <c r="E16" s="30">
        <f>SUM(F16:G16)</f>
        <v>9852</v>
      </c>
      <c r="F16" s="34">
        <v>5408</v>
      </c>
      <c r="G16" s="34">
        <v>4444</v>
      </c>
      <c r="H16" s="32">
        <f t="shared" si="3"/>
        <v>7318</v>
      </c>
      <c r="I16" s="34">
        <v>3776</v>
      </c>
      <c r="J16" s="33">
        <v>3542</v>
      </c>
      <c r="K16" s="35">
        <f t="shared" si="4"/>
        <v>15472</v>
      </c>
      <c r="L16" s="34">
        <v>7943</v>
      </c>
      <c r="M16" s="34">
        <v>7529</v>
      </c>
      <c r="N16" s="4"/>
      <c r="O16" s="6" t="s">
        <v>36</v>
      </c>
      <c r="P16" s="4"/>
      <c r="Q16" s="4"/>
    </row>
    <row r="17" spans="1:17" s="1" customFormat="1">
      <c r="A17" s="14"/>
      <c r="B17" s="14" t="s">
        <v>37</v>
      </c>
      <c r="C17" s="14"/>
      <c r="D17" s="14"/>
      <c r="E17" s="30">
        <f>SUM(F17:G17)</f>
        <v>19738</v>
      </c>
      <c r="F17" s="34">
        <v>8089</v>
      </c>
      <c r="G17" s="34">
        <v>11649</v>
      </c>
      <c r="H17" s="32">
        <f t="shared" si="3"/>
        <v>14979</v>
      </c>
      <c r="I17" s="34">
        <v>8281</v>
      </c>
      <c r="J17" s="33">
        <v>6698</v>
      </c>
      <c r="K17" s="35">
        <f t="shared" si="4"/>
        <v>19404</v>
      </c>
      <c r="L17" s="34">
        <v>13431</v>
      </c>
      <c r="M17" s="34">
        <v>5973</v>
      </c>
      <c r="N17" s="4"/>
      <c r="O17" s="6" t="s">
        <v>38</v>
      </c>
      <c r="P17" s="4"/>
      <c r="Q17" s="4"/>
    </row>
    <row r="18" spans="1:17" s="1" customFormat="1">
      <c r="A18" s="14"/>
      <c r="B18" s="14" t="s">
        <v>39</v>
      </c>
      <c r="C18" s="14"/>
      <c r="D18" s="14"/>
      <c r="E18" s="30">
        <f>SUM(F18:G18)</f>
        <v>3118</v>
      </c>
      <c r="F18" s="34">
        <v>1523</v>
      </c>
      <c r="G18" s="34">
        <v>1595</v>
      </c>
      <c r="H18" s="32">
        <f t="shared" si="3"/>
        <v>4421</v>
      </c>
      <c r="I18" s="31">
        <v>995</v>
      </c>
      <c r="J18" s="33">
        <v>3426</v>
      </c>
      <c r="K18" s="35">
        <f t="shared" si="4"/>
        <v>3841</v>
      </c>
      <c r="L18" s="34">
        <v>1077</v>
      </c>
      <c r="M18" s="34">
        <v>2764</v>
      </c>
      <c r="N18" s="4"/>
      <c r="O18" s="6" t="s">
        <v>40</v>
      </c>
      <c r="P18" s="4"/>
      <c r="Q18" s="4"/>
    </row>
    <row r="19" spans="1:17" s="1" customFormat="1">
      <c r="A19" s="1" t="s">
        <v>41</v>
      </c>
      <c r="E19" s="36">
        <f>SUM(E20:E25)</f>
        <v>38404</v>
      </c>
      <c r="F19" s="36">
        <f t="shared" ref="F19:M19" si="5">SUM(F20:F25)</f>
        <v>18275</v>
      </c>
      <c r="G19" s="36">
        <f t="shared" si="5"/>
        <v>20129</v>
      </c>
      <c r="H19" s="36">
        <f t="shared" si="5"/>
        <v>31760</v>
      </c>
      <c r="I19" s="36">
        <f t="shared" si="5"/>
        <v>15386</v>
      </c>
      <c r="J19" s="36">
        <f>SUM(J20:J25)</f>
        <v>16374</v>
      </c>
      <c r="K19" s="36">
        <f t="shared" si="5"/>
        <v>48200</v>
      </c>
      <c r="L19" s="36">
        <f t="shared" si="5"/>
        <v>27052</v>
      </c>
      <c r="M19" s="36">
        <f t="shared" si="5"/>
        <v>21148</v>
      </c>
      <c r="N19" s="4" t="s">
        <v>42</v>
      </c>
      <c r="O19" s="4"/>
      <c r="P19" s="4"/>
      <c r="Q19" s="4"/>
    </row>
    <row r="20" spans="1:17">
      <c r="B20" s="14" t="s">
        <v>43</v>
      </c>
      <c r="E20" s="37">
        <f>SUM(F20:G20)</f>
        <v>9559</v>
      </c>
      <c r="F20" s="38">
        <v>3574</v>
      </c>
      <c r="G20" s="38">
        <v>5985</v>
      </c>
      <c r="H20" s="32">
        <f t="shared" ref="H20:H25" si="6">SUM(I20:J20)</f>
        <v>7437</v>
      </c>
      <c r="I20" s="34">
        <v>3754</v>
      </c>
      <c r="J20" s="39">
        <v>3683</v>
      </c>
      <c r="K20" s="32">
        <f>SUM(L20:M20)</f>
        <v>10949</v>
      </c>
      <c r="L20" s="34">
        <v>8633</v>
      </c>
      <c r="M20" s="38">
        <v>2316</v>
      </c>
      <c r="N20" s="6"/>
      <c r="O20" s="6" t="s">
        <v>43</v>
      </c>
      <c r="P20" s="6"/>
      <c r="Q20" s="6"/>
    </row>
    <row r="21" spans="1:17">
      <c r="B21" s="14" t="s">
        <v>44</v>
      </c>
      <c r="E21" s="37">
        <f t="shared" ref="E21:E25" si="7">SUM(F21:G21)</f>
        <v>10224</v>
      </c>
      <c r="F21" s="38">
        <v>4504</v>
      </c>
      <c r="G21" s="38">
        <v>5720</v>
      </c>
      <c r="H21" s="32">
        <f t="shared" si="6"/>
        <v>5789</v>
      </c>
      <c r="I21" s="34">
        <v>2335</v>
      </c>
      <c r="J21" s="39">
        <v>3454</v>
      </c>
      <c r="K21" s="32">
        <f t="shared" ref="K21:K25" si="8">SUM(L21:M21)</f>
        <v>5981</v>
      </c>
      <c r="L21" s="34">
        <v>3300</v>
      </c>
      <c r="M21" s="38">
        <v>2681</v>
      </c>
      <c r="N21" s="6"/>
      <c r="O21" s="6" t="s">
        <v>44</v>
      </c>
      <c r="P21" s="6"/>
      <c r="Q21" s="6"/>
    </row>
    <row r="22" spans="1:17">
      <c r="B22" s="14" t="s">
        <v>45</v>
      </c>
      <c r="E22" s="37">
        <f t="shared" si="7"/>
        <v>6807</v>
      </c>
      <c r="F22" s="38">
        <v>3055</v>
      </c>
      <c r="G22" s="38">
        <v>3752</v>
      </c>
      <c r="H22" s="32">
        <f t="shared" si="6"/>
        <v>7635</v>
      </c>
      <c r="I22" s="34">
        <v>2973</v>
      </c>
      <c r="J22" s="39">
        <v>4662</v>
      </c>
      <c r="K22" s="32">
        <f t="shared" si="8"/>
        <v>11434</v>
      </c>
      <c r="L22" s="34">
        <v>5055</v>
      </c>
      <c r="M22" s="38">
        <v>6379</v>
      </c>
      <c r="N22" s="6"/>
      <c r="O22" s="6" t="s">
        <v>45</v>
      </c>
      <c r="P22" s="6"/>
      <c r="Q22" s="6"/>
    </row>
    <row r="23" spans="1:17">
      <c r="B23" s="14" t="s">
        <v>46</v>
      </c>
      <c r="E23" s="37">
        <f t="shared" si="7"/>
        <v>9299</v>
      </c>
      <c r="F23" s="38">
        <v>5137</v>
      </c>
      <c r="G23" s="38">
        <v>4162</v>
      </c>
      <c r="H23" s="32">
        <f t="shared" si="6"/>
        <v>7087</v>
      </c>
      <c r="I23" s="34">
        <v>3332</v>
      </c>
      <c r="J23" s="39">
        <v>3755</v>
      </c>
      <c r="K23" s="32">
        <f t="shared" si="8"/>
        <v>11953</v>
      </c>
      <c r="L23" s="34">
        <v>5612</v>
      </c>
      <c r="M23" s="38">
        <v>6341</v>
      </c>
      <c r="N23" s="6"/>
      <c r="O23" s="6" t="s">
        <v>46</v>
      </c>
      <c r="P23" s="6"/>
      <c r="Q23" s="6"/>
    </row>
    <row r="24" spans="1:17">
      <c r="B24" s="14" t="s">
        <v>47</v>
      </c>
      <c r="E24" s="37">
        <f t="shared" si="7"/>
        <v>1462</v>
      </c>
      <c r="F24" s="38">
        <v>1040</v>
      </c>
      <c r="G24" s="38">
        <v>422</v>
      </c>
      <c r="H24" s="32">
        <f t="shared" si="6"/>
        <v>1668</v>
      </c>
      <c r="I24" s="34">
        <v>1111</v>
      </c>
      <c r="J24" s="39">
        <v>557</v>
      </c>
      <c r="K24" s="32">
        <f t="shared" si="8"/>
        <v>5577</v>
      </c>
      <c r="L24" s="34">
        <v>2970</v>
      </c>
      <c r="M24" s="38">
        <v>2607</v>
      </c>
      <c r="N24" s="6"/>
      <c r="O24" s="6" t="s">
        <v>47</v>
      </c>
      <c r="P24" s="6"/>
      <c r="Q24" s="6"/>
    </row>
    <row r="25" spans="1:17">
      <c r="A25" s="40"/>
      <c r="B25" s="40" t="s">
        <v>48</v>
      </c>
      <c r="C25" s="40"/>
      <c r="D25" s="40"/>
      <c r="E25" s="41">
        <f t="shared" si="7"/>
        <v>1053</v>
      </c>
      <c r="F25" s="42">
        <v>965</v>
      </c>
      <c r="G25" s="42">
        <v>88</v>
      </c>
      <c r="H25" s="43">
        <f t="shared" si="6"/>
        <v>2144</v>
      </c>
      <c r="I25" s="44">
        <v>1881</v>
      </c>
      <c r="J25" s="45">
        <v>263</v>
      </c>
      <c r="K25" s="43">
        <f t="shared" si="8"/>
        <v>2306</v>
      </c>
      <c r="L25" s="44">
        <v>1482</v>
      </c>
      <c r="M25" s="42">
        <v>824</v>
      </c>
      <c r="N25" s="40"/>
      <c r="O25" s="40" t="s">
        <v>49</v>
      </c>
      <c r="P25" s="40"/>
      <c r="Q25" s="6"/>
    </row>
    <row r="26" spans="1:17">
      <c r="B26" s="14" t="s">
        <v>50</v>
      </c>
      <c r="C26" s="46"/>
      <c r="D26" s="5"/>
    </row>
    <row r="27" spans="1:17">
      <c r="B27" s="47" t="s">
        <v>51</v>
      </c>
      <c r="C27" s="46"/>
      <c r="D27" s="48"/>
      <c r="E27" s="48"/>
      <c r="F27" s="48"/>
      <c r="I27" s="6"/>
      <c r="J27" s="6"/>
      <c r="K27" s="6"/>
      <c r="L27" s="6"/>
      <c r="M27" s="6"/>
      <c r="N27" s="6"/>
      <c r="O27" s="6"/>
    </row>
    <row r="28" spans="1:17">
      <c r="D28" s="49"/>
      <c r="E28" s="6"/>
      <c r="I28" s="6"/>
      <c r="J28" s="6"/>
      <c r="K28" s="6"/>
      <c r="L28" s="6"/>
      <c r="M28" s="6"/>
      <c r="N28" s="6"/>
      <c r="O28" s="6"/>
    </row>
    <row r="29" spans="1:17">
      <c r="B29" s="47"/>
      <c r="C29" s="47"/>
      <c r="D29" s="50"/>
      <c r="E29" s="51"/>
      <c r="F29" s="52"/>
      <c r="G29" s="52"/>
      <c r="H29" s="6"/>
      <c r="I29" s="52"/>
      <c r="J29" s="52"/>
      <c r="K29" s="52"/>
      <c r="L29" s="52"/>
      <c r="M29" s="52"/>
      <c r="N29" s="6"/>
      <c r="O29" s="6"/>
    </row>
    <row r="30" spans="1:17">
      <c r="D30" s="6"/>
      <c r="E30" s="52"/>
      <c r="F30" s="52"/>
      <c r="G30" s="52"/>
      <c r="H30" s="6"/>
      <c r="I30" s="52"/>
      <c r="J30" s="52"/>
      <c r="K30" s="52"/>
      <c r="L30" s="52"/>
      <c r="M30" s="52"/>
      <c r="N30" s="6"/>
      <c r="O30" s="6"/>
    </row>
    <row r="31" spans="1:17" s="6" customFormat="1">
      <c r="E31" s="52"/>
      <c r="F31" s="52"/>
      <c r="G31" s="52"/>
      <c r="I31" s="52"/>
      <c r="J31" s="52"/>
      <c r="K31" s="52"/>
      <c r="L31" s="52"/>
      <c r="M31" s="52"/>
    </row>
    <row r="32" spans="1:17" s="6" customFormat="1">
      <c r="E32" s="52"/>
      <c r="F32" s="52"/>
      <c r="G32" s="52"/>
      <c r="I32" s="52"/>
      <c r="J32" s="52"/>
      <c r="K32" s="52"/>
      <c r="L32" s="52"/>
      <c r="M32" s="52"/>
    </row>
    <row r="33" spans="5:13" s="6" customFormat="1">
      <c r="E33" s="52"/>
      <c r="F33" s="52"/>
      <c r="G33" s="52"/>
      <c r="I33" s="52"/>
      <c r="J33" s="53"/>
      <c r="K33" s="53"/>
      <c r="L33" s="53"/>
      <c r="M33" s="53"/>
    </row>
    <row r="34" spans="5:13" s="6" customFormat="1">
      <c r="E34" s="52"/>
      <c r="F34" s="52"/>
      <c r="G34" s="52"/>
      <c r="I34" s="53"/>
      <c r="J34" s="53"/>
      <c r="K34" s="53"/>
      <c r="L34" s="53"/>
      <c r="M34" s="53"/>
    </row>
    <row r="35" spans="5:13" s="6" customFormat="1">
      <c r="E35" s="52"/>
      <c r="F35" s="54"/>
      <c r="G35" s="55"/>
      <c r="I35" s="54"/>
      <c r="J35" s="54"/>
      <c r="K35" s="54"/>
      <c r="L35" s="54"/>
      <c r="M35" s="54"/>
    </row>
    <row r="36" spans="5:13" s="6" customFormat="1"/>
    <row r="37" spans="5:13" s="6" customFormat="1"/>
    <row r="38" spans="5:13" s="6" customFormat="1"/>
    <row r="39" spans="5:13" s="6" customFormat="1"/>
    <row r="40" spans="5:13" s="6" customFormat="1"/>
    <row r="41" spans="5:13" s="6" customFormat="1"/>
    <row r="42" spans="5:13" s="6" customFormat="1"/>
    <row r="43" spans="5:13" s="6" customFormat="1"/>
    <row r="44" spans="5:13" s="6" customFormat="1"/>
    <row r="45" spans="5:13" s="6" customFormat="1"/>
    <row r="46" spans="5:13" s="6" customFormat="1"/>
    <row r="47" spans="5:13" s="6" customFormat="1"/>
    <row r="48" spans="5:13" s="6" customFormat="1"/>
    <row r="49" s="6" customFormat="1"/>
    <row r="50" s="6" customFormat="1"/>
    <row r="51" s="6" customFormat="1"/>
    <row r="52" s="6" customFormat="1"/>
    <row r="53" s="6" customFormat="1"/>
    <row r="54" s="6" customFormat="1"/>
    <row r="55" s="6" customFormat="1"/>
    <row r="56" s="6" customFormat="1"/>
    <row r="57" s="6" customFormat="1"/>
    <row r="58" s="6" customFormat="1"/>
    <row r="59" s="6" customFormat="1"/>
    <row r="60" s="6" customFormat="1"/>
    <row r="61" s="6" customFormat="1"/>
    <row r="62" s="6" customFormat="1"/>
    <row r="63" s="6" customFormat="1"/>
    <row r="64" s="6" customFormat="1"/>
    <row r="65" s="6" customFormat="1"/>
    <row r="66" s="6" customFormat="1"/>
    <row r="67" s="6" customFormat="1"/>
    <row r="68" s="6" customFormat="1"/>
    <row r="69" s="6" customFormat="1"/>
    <row r="70" s="6" customFormat="1"/>
    <row r="71" s="6" customFormat="1"/>
    <row r="72" s="6" customFormat="1"/>
    <row r="73" s="6" customFormat="1"/>
    <row r="74" s="6" customFormat="1"/>
    <row r="75" s="6" customFormat="1"/>
    <row r="76" s="6" customFormat="1"/>
    <row r="77" s="6" customFormat="1"/>
    <row r="78" s="6" customFormat="1"/>
    <row r="79" s="6" customFormat="1"/>
    <row r="80" s="6" customFormat="1"/>
    <row r="81" s="6" customFormat="1"/>
    <row r="82" s="6" customFormat="1"/>
    <row r="83" s="6" customFormat="1"/>
    <row r="84" s="6" customFormat="1"/>
    <row r="85" s="6" customFormat="1"/>
    <row r="86" s="6" customFormat="1"/>
    <row r="87" s="6" customFormat="1"/>
    <row r="88" s="6" customFormat="1"/>
    <row r="89" s="6" customFormat="1"/>
    <row r="90" s="6" customFormat="1"/>
    <row r="91" s="6" customFormat="1"/>
    <row r="92" s="6" customFormat="1"/>
    <row r="93" s="6" customFormat="1"/>
    <row r="94" s="6" customFormat="1"/>
    <row r="95" s="6" customFormat="1"/>
    <row r="96" s="6" customFormat="1"/>
    <row r="97" s="6" customFormat="1"/>
    <row r="98" s="6" customFormat="1"/>
    <row r="99" s="6" customFormat="1"/>
    <row r="100" s="6" customFormat="1"/>
    <row r="101" s="6" customFormat="1"/>
    <row r="102" s="6" customFormat="1"/>
    <row r="103" s="6" customFormat="1"/>
    <row r="104" s="6" customFormat="1"/>
    <row r="105" s="6" customFormat="1"/>
    <row r="106" s="6" customFormat="1"/>
    <row r="107" s="6" customFormat="1"/>
    <row r="108" s="6" customFormat="1"/>
    <row r="109" s="6" customFormat="1"/>
    <row r="110" s="6" customFormat="1"/>
    <row r="111" s="6" customFormat="1"/>
    <row r="112" s="6" customFormat="1"/>
    <row r="113" s="6" customFormat="1"/>
    <row r="114" s="6" customFormat="1"/>
    <row r="115" s="6" customFormat="1"/>
    <row r="116" s="6" customFormat="1"/>
    <row r="117" s="6" customFormat="1"/>
    <row r="118" s="6" customFormat="1"/>
    <row r="119" s="6" customFormat="1"/>
    <row r="120" s="6" customFormat="1"/>
    <row r="121" s="6" customFormat="1"/>
    <row r="122" s="6" customFormat="1"/>
    <row r="123" s="6" customFormat="1"/>
    <row r="124" s="6" customFormat="1"/>
    <row r="125" s="6" customFormat="1"/>
    <row r="126" s="6" customFormat="1"/>
    <row r="127" s="6" customFormat="1"/>
    <row r="128" s="6" customFormat="1"/>
    <row r="129" s="6" customFormat="1"/>
    <row r="130" s="6" customFormat="1"/>
    <row r="131" s="6" customFormat="1"/>
    <row r="132" s="6" customFormat="1"/>
    <row r="133" s="6" customFormat="1"/>
    <row r="134" s="6" customFormat="1"/>
    <row r="135" s="6" customFormat="1"/>
    <row r="136" s="6" customFormat="1"/>
    <row r="137" s="6" customFormat="1"/>
    <row r="138" s="6" customFormat="1"/>
    <row r="139" s="6" customFormat="1"/>
    <row r="140" s="6" customFormat="1"/>
    <row r="141" s="6" customFormat="1"/>
    <row r="142" s="6" customFormat="1"/>
    <row r="143" s="6" customFormat="1"/>
    <row r="144" s="6" customFormat="1"/>
    <row r="145" s="6" customFormat="1"/>
    <row r="146" s="6" customFormat="1"/>
    <row r="147" s="6" customFormat="1"/>
    <row r="148" s="6" customFormat="1"/>
    <row r="149" s="6" customFormat="1"/>
    <row r="150" s="6" customFormat="1"/>
    <row r="151" s="6" customFormat="1"/>
  </sheetData>
  <mergeCells count="5">
    <mergeCell ref="A5:D7"/>
    <mergeCell ref="E5:G5"/>
    <mergeCell ref="H5:J5"/>
    <mergeCell ref="K5:M5"/>
    <mergeCell ref="N5:O7"/>
  </mergeCells>
  <pageMargins left="0.7" right="0.7" top="0.75" bottom="0.75" header="0.3" footer="0.3"/>
  <ignoredErrors>
    <ignoredError sqref="H9:H12" formulaRange="1"/>
    <ignoredError sqref="E13:E19 K19" formula="1"/>
    <ignoredError sqref="H13:H19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tab05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2018-10-16T07:24:49Z</dcterms:created>
  <dcterms:modified xsi:type="dcterms:W3CDTF">2018-10-16T07:26:18Z</dcterms:modified>
</cp:coreProperties>
</file>