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7\"/>
    </mc:Choice>
  </mc:AlternateContent>
  <xr:revisionPtr revIDLastSave="0" documentId="8_{6C34232E-D8F1-4030-94BE-EDB2A35C1DED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7.5" sheetId="30" r:id="rId1"/>
  </sheets>
  <definedNames>
    <definedName name="_xlnm.Print_Area" localSheetId="0">'T-7.5'!$A$1:$S$31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30" l="1"/>
  <c r="K27" i="30"/>
  <c r="K26" i="30"/>
  <c r="K25" i="30"/>
  <c r="K24" i="30"/>
  <c r="K23" i="30"/>
  <c r="K22" i="30"/>
  <c r="K20" i="30"/>
  <c r="K19" i="30"/>
  <c r="K18" i="30"/>
  <c r="K17" i="30"/>
  <c r="K16" i="30"/>
  <c r="K14" i="30"/>
  <c r="K12" i="30"/>
  <c r="K11" i="30"/>
  <c r="K9" i="30" l="1"/>
  <c r="L9" i="30"/>
  <c r="M9" i="30"/>
  <c r="H27" i="30" l="1"/>
  <c r="H26" i="30"/>
  <c r="H25" i="30"/>
  <c r="H24" i="30"/>
  <c r="H23" i="30"/>
  <c r="H22" i="30"/>
  <c r="H20" i="30"/>
  <c r="H19" i="30"/>
  <c r="H18" i="30"/>
  <c r="H17" i="30"/>
  <c r="H16" i="30"/>
  <c r="H14" i="30"/>
  <c r="H12" i="30"/>
  <c r="H11" i="30"/>
  <c r="J9" i="30"/>
  <c r="I9" i="30"/>
  <c r="G9" i="30"/>
  <c r="F9" i="30"/>
  <c r="E9" i="30"/>
  <c r="H9" i="30" l="1"/>
</calcChain>
</file>

<file path=xl/sharedStrings.xml><?xml version="1.0" encoding="utf-8"?>
<sst xmlns="http://schemas.openxmlformats.org/spreadsheetml/2006/main" count="78" uniqueCount="52">
  <si>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</si>
  <si>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</si>
  <si>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</si>
  <si>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</si>
  <si>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</si>
  <si>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</si>
  <si>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</si>
  <si>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</si>
  <si>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</si>
  <si>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</si>
  <si>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</si>
  <si>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</si>
  <si>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</si>
  <si>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</si>
  <si>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</si>
  <si>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</si>
  <si>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</si>
  <si>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</si>
  <si>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</si>
  <si>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</si>
  <si>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</si>
  <si>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</si>
  <si>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</si>
  <si>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</si>
  <si>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</si>
  <si>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</si>
  <si>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</si>
  <si>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</si>
  <si>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</si>
  <si>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</si>
  <si>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</si>
  <si>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</si>
  <si>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</si>
  <si>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</si>
  <si>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</si>
  <si>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</si>
  <si>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</si>
  <si>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</si>
  <si>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</si>
  <si>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</si>
  <si>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</si>
  <si>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</si>
  <si>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</si>
  <si>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</si>
  <si>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-</t>
  </si>
  <si>
    <t>2558 (2015)</t>
  </si>
  <si>
    <t>2559 (2016)</t>
  </si>
  <si>
    <t>2560  (2017)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</si>
  <si>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</si>
  <si>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and Age Groups: 2015 - 2017</t>
  </si>
  <si>
    <t xml:space="preserve">     ที่มา:   การสำรวจความต้องการพัฒนาขีดความสามารถของประชากร พ.ศ. 2558 - 2560  จังหวัดนราธิวาส สำนักงานสถิติแห่งชาติ</t>
  </si>
  <si>
    <t>Source:  The 2015 - 2017  Skill Development Survey: Narathiwat 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</si>
</sst>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41" fontId="5" fillId="0" borderId="3" xfId="3" applyNumberFormat="1" applyFont="1" applyBorder="1" applyAlignment="1">
      <alignment horizontal="right"/>
    </xf>
    <xf numFmtId="41" fontId="5" fillId="0" borderId="3" xfId="0" applyNumberFormat="1" applyFont="1" applyBorder="1"/>
    <xf numFmtId="41" fontId="5" fillId="0" borderId="9" xfId="3" applyNumberFormat="1" applyFont="1" applyBorder="1" applyAlignment="1">
      <alignment horizontal="right"/>
    </xf>
    <xf numFmtId="41" fontId="5" fillId="0" borderId="9" xfId="0" applyNumberFormat="1" applyFont="1" applyBorder="1"/>
    <xf numFmtId="41" fontId="9" fillId="0" borderId="3" xfId="3" applyNumberFormat="1" applyFont="1" applyFill="1" applyBorder="1" applyAlignment="1">
      <alignment horizontal="right" vertical="center"/>
    </xf>
    <xf numFmtId="41" fontId="9" fillId="0" borderId="3" xfId="0" applyNumberFormat="1" applyFont="1" applyBorder="1" applyAlignment="1">
      <alignment horizontal="right"/>
    </xf>
    <xf numFmtId="41" fontId="9" fillId="0" borderId="3" xfId="3" applyNumberFormat="1" applyFont="1" applyFill="1" applyBorder="1" applyAlignment="1">
      <alignment horizontal="right"/>
    </xf>
    <xf numFmtId="41" fontId="5" fillId="0" borderId="3" xfId="3" applyNumberFormat="1" applyFont="1" applyFill="1" applyBorder="1" applyAlignment="1">
      <alignment horizontal="right"/>
    </xf>
    <xf numFmtId="41" fontId="9" fillId="0" borderId="0" xfId="3" applyNumberFormat="1" applyFont="1" applyFill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9" fillId="0" borderId="9" xfId="3" applyNumberFormat="1" applyFont="1" applyFill="1" applyBorder="1" applyAlignment="1">
      <alignment horizontal="right"/>
    </xf>
    <xf numFmtId="41" fontId="5" fillId="0" borderId="3" xfId="3" applyNumberFormat="1" applyFont="1" applyFill="1" applyBorder="1" applyAlignment="1">
      <alignment horizontal="right" vertical="center"/>
    </xf>
    <xf numFmtId="41" fontId="11" fillId="0" borderId="3" xfId="3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4">
    <cellStyle name="Comma 2" xfId="1" xr:uid="{00000000-0005-0000-0000-000001000000}"/>
    <cellStyle name="Normal 2" xfId="2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9525</xdr:colOff>
      <xdr:row>19</xdr:row>
      <xdr:rowOff>180975</xdr:rowOff>
    </xdr:from>
    <xdr:to>
      <xdr:col>18</xdr:col>
      <xdr:colOff>238125</xdr:colOff>
      <xdr:row>30</xdr:row>
      <xdr:rowOff>171450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9534525" y="4448175"/>
          <a:ext cx="381000" cy="2200275"/>
          <a:chOff x="9534525" y="4448175"/>
          <a:chExt cx="381000" cy="220027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9572625" y="6238875"/>
            <a:ext cx="342900" cy="409575"/>
            <a:chOff x="9544050" y="6057900"/>
            <a:chExt cx="342900" cy="409575"/>
          </a:xfrm>
        </xdr:grpSpPr>
        <xdr:sp macro="" textlink="">
          <xdr:nvSpPr>
            <xdr:cNvPr id="4" name="Flowchart: Delay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69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34525" y="4448175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155"/>
  <sheetViews>
    <sheetView showGridLines="0" tabSelected="1" topLeftCell="A4" workbookViewId="0">
      <selection activeCell="I33" sqref="I33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 x14ac:dyDescent="0.3">
      <c r="B1" s="1" t="s">
        <v>6</v>
      </c>
      <c r="C1" s="2">
        <v>7.5</v>
      </c>
      <c r="D1" s="1" t="s">
        <v>48</v>
      </c>
      <c r="G1" s="7"/>
      <c r="J1" s="7"/>
      <c r="O1" s="8"/>
    </row>
    <row r="2" spans="1:18" s="3" customForma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8" s="3" customFormat="1" x14ac:dyDescent="0.3">
      <c r="A3" s="1"/>
      <c r="B3" s="1"/>
      <c r="C3" s="2"/>
      <c r="D3" s="1" t="s">
        <v>49</v>
      </c>
      <c r="O3" s="9"/>
      <c r="P3" s="10"/>
    </row>
    <row r="4" spans="1:18" s="4" customFormat="1" ht="6.75" customHeight="1" x14ac:dyDescent="0.3">
      <c r="P4" s="10"/>
    </row>
    <row r="5" spans="1:18" s="14" customFormat="1" ht="20.25" customHeight="1" x14ac:dyDescent="0.3">
      <c r="A5" s="46" t="s">
        <v>15</v>
      </c>
      <c r="B5" s="46"/>
      <c r="C5" s="46"/>
      <c r="D5" s="50"/>
      <c r="E5" s="53" t="s">
        <v>45</v>
      </c>
      <c r="F5" s="54"/>
      <c r="G5" s="55"/>
      <c r="H5" s="53" t="s">
        <v>46</v>
      </c>
      <c r="I5" s="54"/>
      <c r="J5" s="55"/>
      <c r="K5" s="56" t="s">
        <v>47</v>
      </c>
      <c r="L5" s="57"/>
      <c r="M5" s="58"/>
      <c r="N5" s="11"/>
      <c r="O5" s="46" t="s">
        <v>16</v>
      </c>
      <c r="P5" s="46"/>
      <c r="Q5" s="12"/>
      <c r="R5" s="13"/>
    </row>
    <row r="6" spans="1:18" s="14" customFormat="1" ht="20.25" customHeight="1" x14ac:dyDescent="0.3">
      <c r="A6" s="47"/>
      <c r="B6" s="47"/>
      <c r="C6" s="47"/>
      <c r="D6" s="51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47"/>
      <c r="P6" s="47"/>
      <c r="Q6" s="19"/>
    </row>
    <row r="7" spans="1:18" s="14" customFormat="1" ht="20.25" customHeight="1" x14ac:dyDescent="0.3">
      <c r="A7" s="48"/>
      <c r="B7" s="48"/>
      <c r="C7" s="48"/>
      <c r="D7" s="52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8"/>
      <c r="P7" s="48"/>
      <c r="Q7" s="19"/>
    </row>
    <row r="8" spans="1:18" s="13" customFormat="1" ht="6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" customFormat="1" ht="18" customHeight="1" x14ac:dyDescent="0.3">
      <c r="A9" s="49" t="s">
        <v>8</v>
      </c>
      <c r="B9" s="49"/>
      <c r="C9" s="49"/>
      <c r="D9" s="49"/>
      <c r="E9" s="33">
        <f t="shared" ref="E9:G9" si="0">SUM(E11:E14)</f>
        <v>52505</v>
      </c>
      <c r="F9" s="33">
        <f t="shared" si="0"/>
        <v>19560</v>
      </c>
      <c r="G9" s="33">
        <f t="shared" si="0"/>
        <v>32945</v>
      </c>
      <c r="H9" s="34">
        <f>SUM(H11:H14)</f>
        <v>71023</v>
      </c>
      <c r="I9" s="34">
        <f t="shared" ref="I9:M9" si="1">SUM(I11:I14)</f>
        <v>30223</v>
      </c>
      <c r="J9" s="34">
        <f t="shared" si="1"/>
        <v>40800</v>
      </c>
      <c r="K9" s="34">
        <f t="shared" si="1"/>
        <v>71387</v>
      </c>
      <c r="L9" s="34">
        <f t="shared" si="1"/>
        <v>30223</v>
      </c>
      <c r="M9" s="34">
        <f t="shared" si="1"/>
        <v>41164</v>
      </c>
      <c r="N9" s="9"/>
      <c r="O9" s="49" t="s">
        <v>0</v>
      </c>
      <c r="P9" s="49"/>
      <c r="Q9" s="49"/>
      <c r="R9" s="14"/>
    </row>
    <row r="10" spans="1:18" s="3" customFormat="1" ht="18.75" customHeight="1" x14ac:dyDescent="0.3">
      <c r="A10" s="3" t="s">
        <v>9</v>
      </c>
      <c r="E10" s="33"/>
      <c r="F10" s="35"/>
      <c r="G10" s="35"/>
      <c r="H10" s="34"/>
      <c r="I10" s="36"/>
      <c r="J10" s="36"/>
      <c r="K10" s="25"/>
      <c r="L10" s="26"/>
      <c r="M10" s="26"/>
      <c r="N10" s="9"/>
      <c r="O10" s="9" t="s">
        <v>10</v>
      </c>
      <c r="P10" s="9"/>
      <c r="Q10" s="9"/>
      <c r="R10" s="9"/>
    </row>
    <row r="11" spans="1:18" s="14" customFormat="1" ht="18.75" customHeight="1" x14ac:dyDescent="0.3">
      <c r="A11" s="14" t="s">
        <v>14</v>
      </c>
      <c r="B11" s="14" t="s">
        <v>41</v>
      </c>
      <c r="E11" s="37">
        <v>30593</v>
      </c>
      <c r="F11" s="37">
        <v>17979</v>
      </c>
      <c r="G11" s="37">
        <v>12614</v>
      </c>
      <c r="H11" s="38">
        <f>SUM(I11:J11)</f>
        <v>46944</v>
      </c>
      <c r="I11" s="39">
        <v>26326</v>
      </c>
      <c r="J11" s="39">
        <v>20618</v>
      </c>
      <c r="K11" s="38">
        <f>SUM(L11:M11)</f>
        <v>46944</v>
      </c>
      <c r="L11" s="39">
        <v>26326</v>
      </c>
      <c r="M11" s="39">
        <v>20618</v>
      </c>
      <c r="N11" s="13"/>
      <c r="O11" s="13"/>
      <c r="P11" s="13" t="s">
        <v>28</v>
      </c>
      <c r="Q11" s="13"/>
      <c r="R11" s="13"/>
    </row>
    <row r="12" spans="1:18" s="14" customFormat="1" ht="18.75" customHeight="1" x14ac:dyDescent="0.3">
      <c r="B12" s="14" t="s">
        <v>17</v>
      </c>
      <c r="E12" s="37">
        <v>3614</v>
      </c>
      <c r="F12" s="37">
        <v>468</v>
      </c>
      <c r="G12" s="37">
        <v>3146</v>
      </c>
      <c r="H12" s="38">
        <f>SUM(I12:J12)</f>
        <v>3031</v>
      </c>
      <c r="I12" s="39">
        <v>896</v>
      </c>
      <c r="J12" s="39">
        <v>2135</v>
      </c>
      <c r="K12" s="38">
        <f>SUM(L12:M12)</f>
        <v>3031</v>
      </c>
      <c r="L12" s="39">
        <v>896</v>
      </c>
      <c r="M12" s="39">
        <v>2135</v>
      </c>
      <c r="N12" s="13"/>
      <c r="O12" s="13"/>
      <c r="P12" s="13" t="s">
        <v>29</v>
      </c>
      <c r="Q12" s="13"/>
      <c r="R12" s="13"/>
    </row>
    <row r="13" spans="1:18" s="14" customFormat="1" ht="18.75" customHeight="1" x14ac:dyDescent="0.3">
      <c r="B13" s="14" t="s">
        <v>37</v>
      </c>
      <c r="E13" s="37" t="s">
        <v>44</v>
      </c>
      <c r="F13" s="37" t="s">
        <v>44</v>
      </c>
      <c r="G13" s="37" t="s">
        <v>44</v>
      </c>
      <c r="H13" s="38" t="s">
        <v>44</v>
      </c>
      <c r="I13" s="39" t="s">
        <v>44</v>
      </c>
      <c r="J13" s="39" t="s">
        <v>44</v>
      </c>
      <c r="K13" s="38">
        <f>SUM(L13:M13)</f>
        <v>364</v>
      </c>
      <c r="L13" s="39" t="s">
        <v>44</v>
      </c>
      <c r="M13" s="39">
        <v>364</v>
      </c>
      <c r="N13" s="13"/>
      <c r="O13" s="13"/>
      <c r="P13" s="13" t="s">
        <v>38</v>
      </c>
      <c r="Q13" s="13"/>
      <c r="R13" s="13"/>
    </row>
    <row r="14" spans="1:18" s="14" customFormat="1" ht="18.75" customHeight="1" x14ac:dyDescent="0.3">
      <c r="B14" s="14" t="s">
        <v>7</v>
      </c>
      <c r="E14" s="39">
        <v>18298</v>
      </c>
      <c r="F14" s="39">
        <v>1113</v>
      </c>
      <c r="G14" s="39">
        <v>17185</v>
      </c>
      <c r="H14" s="38">
        <f>SUM(I14:J14)</f>
        <v>21048</v>
      </c>
      <c r="I14" s="39">
        <v>3001</v>
      </c>
      <c r="J14" s="39">
        <v>18047</v>
      </c>
      <c r="K14" s="38">
        <f>SUM(L14:M14)</f>
        <v>21048</v>
      </c>
      <c r="L14" s="39">
        <v>3001</v>
      </c>
      <c r="M14" s="39">
        <v>18047</v>
      </c>
      <c r="N14" s="13"/>
      <c r="O14" s="13"/>
      <c r="P14" s="13" t="s">
        <v>11</v>
      </c>
      <c r="Q14" s="13"/>
      <c r="R14" s="13"/>
    </row>
    <row r="15" spans="1:18" s="3" customFormat="1" ht="19.5" customHeight="1" x14ac:dyDescent="0.3">
      <c r="A15" s="3" t="s">
        <v>18</v>
      </c>
      <c r="E15" s="40"/>
      <c r="F15" s="40"/>
      <c r="G15" s="40"/>
      <c r="H15" s="34"/>
      <c r="I15" s="36"/>
      <c r="J15" s="36"/>
      <c r="K15" s="34"/>
      <c r="L15" s="36"/>
      <c r="M15" s="36"/>
      <c r="N15" s="9"/>
      <c r="O15" s="9" t="s">
        <v>30</v>
      </c>
      <c r="P15" s="9"/>
      <c r="Q15" s="9"/>
      <c r="R15" s="9"/>
    </row>
    <row r="16" spans="1:18" s="14" customFormat="1" ht="18.75" customHeight="1" x14ac:dyDescent="0.3">
      <c r="B16" s="14" t="s">
        <v>19</v>
      </c>
      <c r="E16" s="37">
        <v>2685</v>
      </c>
      <c r="F16" s="41">
        <v>1687</v>
      </c>
      <c r="G16" s="39">
        <v>998</v>
      </c>
      <c r="H16" s="42">
        <f t="shared" ref="H16:H20" si="2">SUM(I16:J16)</f>
        <v>2629</v>
      </c>
      <c r="I16" s="39">
        <v>915</v>
      </c>
      <c r="J16" s="43">
        <v>1714</v>
      </c>
      <c r="K16" s="42">
        <f t="shared" ref="K16:K20" si="3">SUM(L16:M16)</f>
        <v>2629</v>
      </c>
      <c r="L16" s="39">
        <v>915</v>
      </c>
      <c r="M16" s="43">
        <v>1714</v>
      </c>
      <c r="N16" s="13"/>
      <c r="O16" s="13"/>
      <c r="P16" s="13" t="s">
        <v>31</v>
      </c>
      <c r="Q16" s="13"/>
      <c r="R16" s="13"/>
    </row>
    <row r="17" spans="1:18" s="14" customFormat="1" ht="18.75" customHeight="1" x14ac:dyDescent="0.3">
      <c r="B17" s="14" t="s">
        <v>20</v>
      </c>
      <c r="E17" s="37">
        <v>760</v>
      </c>
      <c r="F17" s="41">
        <v>304</v>
      </c>
      <c r="G17" s="39">
        <v>457</v>
      </c>
      <c r="H17" s="42">
        <f t="shared" si="2"/>
        <v>1762</v>
      </c>
      <c r="I17" s="39">
        <v>854</v>
      </c>
      <c r="J17" s="43">
        <v>908</v>
      </c>
      <c r="K17" s="42">
        <f t="shared" si="3"/>
        <v>1762</v>
      </c>
      <c r="L17" s="39">
        <v>854</v>
      </c>
      <c r="M17" s="43">
        <v>908</v>
      </c>
      <c r="N17" s="13"/>
      <c r="O17" s="13"/>
      <c r="P17" s="13" t="s">
        <v>32</v>
      </c>
      <c r="Q17" s="13"/>
      <c r="R17" s="13"/>
    </row>
    <row r="18" spans="1:18" s="3" customFormat="1" ht="18.75" customHeight="1" x14ac:dyDescent="0.3">
      <c r="A18" s="14"/>
      <c r="B18" s="14" t="s">
        <v>12</v>
      </c>
      <c r="C18" s="14"/>
      <c r="D18" s="14"/>
      <c r="E18" s="37">
        <v>27350</v>
      </c>
      <c r="F18" s="41">
        <v>11635</v>
      </c>
      <c r="G18" s="39">
        <v>15716</v>
      </c>
      <c r="H18" s="42">
        <f t="shared" si="2"/>
        <v>32273</v>
      </c>
      <c r="I18" s="39">
        <v>16487</v>
      </c>
      <c r="J18" s="43">
        <v>15786</v>
      </c>
      <c r="K18" s="42">
        <f t="shared" si="3"/>
        <v>32273</v>
      </c>
      <c r="L18" s="39">
        <v>16487</v>
      </c>
      <c r="M18" s="43">
        <v>15786</v>
      </c>
      <c r="N18" s="13"/>
      <c r="O18" s="9"/>
      <c r="P18" s="13" t="s">
        <v>33</v>
      </c>
      <c r="Q18" s="9"/>
      <c r="R18" s="9"/>
    </row>
    <row r="19" spans="1:18" s="3" customFormat="1" ht="18.75" customHeight="1" x14ac:dyDescent="0.3">
      <c r="A19" s="14"/>
      <c r="B19" s="14" t="s">
        <v>21</v>
      </c>
      <c r="C19" s="14"/>
      <c r="D19" s="14"/>
      <c r="E19" s="37">
        <v>21856</v>
      </c>
      <c r="F19" s="41">
        <v>8728</v>
      </c>
      <c r="G19" s="39">
        <v>13128</v>
      </c>
      <c r="H19" s="42">
        <f t="shared" si="2"/>
        <v>26543</v>
      </c>
      <c r="I19" s="39">
        <v>9843</v>
      </c>
      <c r="J19" s="43">
        <v>16700</v>
      </c>
      <c r="K19" s="42">
        <f t="shared" si="3"/>
        <v>26543</v>
      </c>
      <c r="L19" s="39">
        <v>9843</v>
      </c>
      <c r="M19" s="43">
        <v>16700</v>
      </c>
      <c r="N19" s="13"/>
      <c r="O19" s="9"/>
      <c r="P19" s="13" t="s">
        <v>35</v>
      </c>
      <c r="Q19" s="9"/>
      <c r="R19" s="9"/>
    </row>
    <row r="20" spans="1:18" s="3" customFormat="1" ht="18.75" customHeight="1" x14ac:dyDescent="0.3">
      <c r="A20" s="14"/>
      <c r="B20" s="14" t="s">
        <v>22</v>
      </c>
      <c r="C20" s="14"/>
      <c r="D20" s="14"/>
      <c r="E20" s="37">
        <v>6388</v>
      </c>
      <c r="F20" s="41">
        <v>2406</v>
      </c>
      <c r="G20" s="39">
        <v>3983</v>
      </c>
      <c r="H20" s="42">
        <f t="shared" si="2"/>
        <v>8180</v>
      </c>
      <c r="I20" s="39">
        <v>2125</v>
      </c>
      <c r="J20" s="43">
        <v>6055</v>
      </c>
      <c r="K20" s="42">
        <f t="shared" si="3"/>
        <v>8180</v>
      </c>
      <c r="L20" s="39">
        <v>2125</v>
      </c>
      <c r="M20" s="43">
        <v>6055</v>
      </c>
      <c r="N20" s="13"/>
      <c r="O20" s="9"/>
      <c r="P20" s="13" t="s">
        <v>34</v>
      </c>
      <c r="Q20" s="9"/>
      <c r="R20" s="9"/>
    </row>
    <row r="21" spans="1:18" s="3" customFormat="1" ht="19.5" customHeight="1" x14ac:dyDescent="0.3">
      <c r="A21" s="3" t="s">
        <v>42</v>
      </c>
      <c r="E21" s="44"/>
      <c r="F21" s="45"/>
      <c r="G21" s="45"/>
      <c r="H21" s="42"/>
      <c r="I21" s="39"/>
      <c r="J21" s="39"/>
      <c r="K21" s="42"/>
      <c r="L21" s="39"/>
      <c r="M21" s="39"/>
      <c r="N21" s="9"/>
      <c r="O21" s="9" t="s">
        <v>43</v>
      </c>
      <c r="P21" s="9"/>
      <c r="Q21" s="9"/>
      <c r="R21" s="9"/>
    </row>
    <row r="22" spans="1:18" s="14" customFormat="1" ht="18" customHeight="1" x14ac:dyDescent="0.3">
      <c r="B22" s="14" t="s">
        <v>23</v>
      </c>
      <c r="E22" s="37">
        <v>19599</v>
      </c>
      <c r="F22" s="37">
        <v>7051</v>
      </c>
      <c r="G22" s="37">
        <v>12548</v>
      </c>
      <c r="H22" s="38">
        <f t="shared" ref="H22:H26" si="4">SUM(I22:J22)</f>
        <v>20394</v>
      </c>
      <c r="I22" s="37">
        <v>10184</v>
      </c>
      <c r="J22" s="37">
        <v>10210</v>
      </c>
      <c r="K22" s="38">
        <f t="shared" ref="K22:K26" si="5">SUM(L22:M22)</f>
        <v>20394</v>
      </c>
      <c r="L22" s="37">
        <v>10184</v>
      </c>
      <c r="M22" s="37">
        <v>10210</v>
      </c>
      <c r="N22" s="13"/>
      <c r="O22" s="13"/>
      <c r="P22" s="13" t="s">
        <v>23</v>
      </c>
      <c r="Q22" s="13"/>
      <c r="R22" s="13"/>
    </row>
    <row r="23" spans="1:18" s="14" customFormat="1" ht="18" customHeight="1" x14ac:dyDescent="0.3">
      <c r="B23" s="14" t="s">
        <v>24</v>
      </c>
      <c r="E23" s="37">
        <v>14933</v>
      </c>
      <c r="F23" s="37">
        <v>8095</v>
      </c>
      <c r="G23" s="37">
        <v>6838</v>
      </c>
      <c r="H23" s="38">
        <f t="shared" si="4"/>
        <v>19066</v>
      </c>
      <c r="I23" s="37">
        <v>5990</v>
      </c>
      <c r="J23" s="37">
        <v>13076</v>
      </c>
      <c r="K23" s="38">
        <f t="shared" si="5"/>
        <v>19066</v>
      </c>
      <c r="L23" s="37">
        <v>5990</v>
      </c>
      <c r="M23" s="37">
        <v>13076</v>
      </c>
      <c r="N23" s="13"/>
      <c r="O23" s="13"/>
      <c r="P23" s="13" t="s">
        <v>24</v>
      </c>
      <c r="Q23" s="13"/>
      <c r="R23" s="13"/>
    </row>
    <row r="24" spans="1:18" s="14" customFormat="1" ht="18" customHeight="1" x14ac:dyDescent="0.3">
      <c r="B24" s="14" t="s">
        <v>25</v>
      </c>
      <c r="E24" s="37">
        <v>15185</v>
      </c>
      <c r="F24" s="37">
        <v>5888</v>
      </c>
      <c r="G24" s="37">
        <v>9296</v>
      </c>
      <c r="H24" s="38">
        <f t="shared" si="4"/>
        <v>17146</v>
      </c>
      <c r="I24" s="37">
        <v>6242</v>
      </c>
      <c r="J24" s="37">
        <v>10904</v>
      </c>
      <c r="K24" s="38">
        <f t="shared" si="5"/>
        <v>17146</v>
      </c>
      <c r="L24" s="37">
        <v>6242</v>
      </c>
      <c r="M24" s="37">
        <v>10904</v>
      </c>
      <c r="N24" s="13"/>
      <c r="O24" s="13"/>
      <c r="P24" s="13" t="s">
        <v>25</v>
      </c>
      <c r="Q24" s="13"/>
      <c r="R24" s="13"/>
    </row>
    <row r="25" spans="1:18" s="14" customFormat="1" ht="18" customHeight="1" x14ac:dyDescent="0.3">
      <c r="B25" s="14" t="s">
        <v>26</v>
      </c>
      <c r="E25" s="37">
        <v>7259</v>
      </c>
      <c r="F25" s="37">
        <v>2461</v>
      </c>
      <c r="G25" s="37">
        <v>4798</v>
      </c>
      <c r="H25" s="38">
        <f t="shared" si="4"/>
        <v>12670</v>
      </c>
      <c r="I25" s="37">
        <v>5791</v>
      </c>
      <c r="J25" s="37">
        <v>6879</v>
      </c>
      <c r="K25" s="38">
        <f t="shared" si="5"/>
        <v>12670</v>
      </c>
      <c r="L25" s="37">
        <v>5791</v>
      </c>
      <c r="M25" s="37">
        <v>6879</v>
      </c>
      <c r="N25" s="13"/>
      <c r="O25" s="13"/>
      <c r="P25" s="13" t="s">
        <v>26</v>
      </c>
      <c r="Q25" s="13"/>
      <c r="R25" s="13"/>
    </row>
    <row r="26" spans="1:18" s="14" customFormat="1" ht="18" customHeight="1" x14ac:dyDescent="0.3">
      <c r="B26" s="14" t="s">
        <v>13</v>
      </c>
      <c r="E26" s="37">
        <v>1472</v>
      </c>
      <c r="F26" s="37">
        <v>960</v>
      </c>
      <c r="G26" s="37">
        <v>511</v>
      </c>
      <c r="H26" s="38">
        <f t="shared" si="4"/>
        <v>913</v>
      </c>
      <c r="I26" s="37">
        <v>818</v>
      </c>
      <c r="J26" s="37">
        <v>95</v>
      </c>
      <c r="K26" s="38">
        <f t="shared" si="5"/>
        <v>913</v>
      </c>
      <c r="L26" s="37">
        <v>818</v>
      </c>
      <c r="M26" s="37">
        <v>95</v>
      </c>
      <c r="N26" s="13"/>
      <c r="O26" s="13"/>
      <c r="P26" s="13" t="s">
        <v>13</v>
      </c>
      <c r="Q26" s="13"/>
      <c r="R26" s="13"/>
    </row>
    <row r="27" spans="1:18" s="14" customFormat="1" ht="19.5" customHeight="1" x14ac:dyDescent="0.3">
      <c r="B27" s="14" t="s">
        <v>27</v>
      </c>
      <c r="E27" s="37">
        <v>592</v>
      </c>
      <c r="F27" s="37">
        <v>303</v>
      </c>
      <c r="G27" s="37">
        <v>289</v>
      </c>
      <c r="H27" s="38">
        <f>SUM(I27)</f>
        <v>1198</v>
      </c>
      <c r="I27" s="37">
        <v>1198</v>
      </c>
      <c r="J27" s="37" t="s">
        <v>44</v>
      </c>
      <c r="K27" s="38">
        <f>SUM(L27)</f>
        <v>1198</v>
      </c>
      <c r="L27" s="37">
        <v>1198</v>
      </c>
      <c r="M27" s="37" t="s">
        <v>44</v>
      </c>
      <c r="N27" s="13"/>
      <c r="O27" s="13"/>
      <c r="P27" s="13" t="s">
        <v>36</v>
      </c>
      <c r="Q27" s="13"/>
      <c r="R27" s="13"/>
    </row>
    <row r="28" spans="1:18" s="14" customFormat="1" ht="3" customHeight="1" x14ac:dyDescent="0.3">
      <c r="A28" s="27"/>
      <c r="B28" s="27"/>
      <c r="C28" s="27"/>
      <c r="D28" s="27"/>
      <c r="E28" s="28"/>
      <c r="F28" s="29"/>
      <c r="G28" s="27"/>
      <c r="H28" s="28"/>
      <c r="I28" s="29"/>
      <c r="J28" s="27"/>
      <c r="K28" s="28"/>
      <c r="L28" s="29"/>
      <c r="M28" s="28"/>
      <c r="N28" s="27"/>
      <c r="O28" s="27"/>
      <c r="P28" s="27"/>
      <c r="Q28" s="27"/>
      <c r="R28" s="13"/>
    </row>
    <row r="29" spans="1:18" s="14" customFormat="1" ht="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14" customFormat="1" ht="17.25" customHeight="1" x14ac:dyDescent="0.3">
      <c r="B30" s="6" t="s">
        <v>50</v>
      </c>
      <c r="C30" s="30"/>
      <c r="D30" s="10"/>
    </row>
    <row r="31" spans="1:18" s="14" customFormat="1" ht="17.25" customHeight="1" x14ac:dyDescent="0.3">
      <c r="B31" s="31" t="s">
        <v>51</v>
      </c>
      <c r="C31" s="30"/>
      <c r="D31" s="32"/>
      <c r="E31" s="32"/>
      <c r="F31" s="32"/>
      <c r="H31" s="32"/>
      <c r="I31" s="32"/>
    </row>
    <row r="32" spans="1:18" s="6" customFormat="1" ht="17.25" customHeight="1" x14ac:dyDescent="0.25"/>
    <row r="33" s="6" customFormat="1" ht="15.75" customHeight="1" x14ac:dyDescent="0.25"/>
    <row r="34" s="6" customFormat="1" ht="17.25" customHeight="1" x14ac:dyDescent="0.25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2018-02-23T07:56:56Z</cp:lastPrinted>
  <dcterms:created xsi:type="dcterms:W3CDTF">2004-08-16T17:13:42Z</dcterms:created>
  <dcterms:modified xsi:type="dcterms:W3CDTF">2019-10-02T09:23:02Z</dcterms:modified>
</cp:coreProperties>
</file>